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2"/>
  </bookViews>
  <sheets>
    <sheet name="22306" sheetId="1" r:id="rId1"/>
    <sheet name="21313" sheetId="4" r:id="rId2"/>
    <sheet name="21305" sheetId="5" r:id="rId3"/>
    <sheet name="课表" sheetId="3" r:id="rId4"/>
  </sheets>
  <calcPr calcId="144525"/>
</workbook>
</file>

<file path=xl/sharedStrings.xml><?xml version="1.0" encoding="utf-8"?>
<sst xmlns="http://schemas.openxmlformats.org/spreadsheetml/2006/main" count="366" uniqueCount="203">
  <si>
    <t>《网络应用设计》周4节</t>
  </si>
  <si>
    <t>态度10分</t>
  </si>
  <si>
    <t>知识（作业）20分</t>
  </si>
  <si>
    <t>技能10分</t>
  </si>
  <si>
    <t>进步10分</t>
  </si>
  <si>
    <t>期末考试50分</t>
  </si>
  <si>
    <t>班主任：欧峻言</t>
  </si>
  <si>
    <t>班级：20317
(1-322)</t>
  </si>
  <si>
    <t>序号</t>
  </si>
  <si>
    <t>值日</t>
  </si>
  <si>
    <t>209ip</t>
  </si>
  <si>
    <t>姓名</t>
  </si>
  <si>
    <t>分数</t>
  </si>
  <si>
    <t>专注力</t>
  </si>
  <si>
    <t>迟到、缺席、睡觉、玩游戏、看无关视频等违纪一次扣2分</t>
  </si>
  <si>
    <t>第1章</t>
  </si>
  <si>
    <t>第2章</t>
  </si>
  <si>
    <t>第3章</t>
  </si>
  <si>
    <t>第4章</t>
  </si>
  <si>
    <t>第5章</t>
  </si>
  <si>
    <t>第6章</t>
  </si>
  <si>
    <t>第7章</t>
  </si>
  <si>
    <t>第8章</t>
  </si>
  <si>
    <t>第9章</t>
  </si>
  <si>
    <t>第10章</t>
  </si>
  <si>
    <t>第11章</t>
  </si>
  <si>
    <t>第12章</t>
  </si>
  <si>
    <t>第13章</t>
  </si>
  <si>
    <t>第14章</t>
  </si>
  <si>
    <t>IIS</t>
  </si>
  <si>
    <t>测试一</t>
  </si>
  <si>
    <t>测试二</t>
  </si>
  <si>
    <t>测试三</t>
  </si>
  <si>
    <t>测试四</t>
  </si>
  <si>
    <t>得分</t>
  </si>
  <si>
    <t>第五周</t>
  </si>
  <si>
    <t>陈小六</t>
  </si>
  <si>
    <t>AAA</t>
  </si>
  <si>
    <t>刀德有</t>
  </si>
  <si>
    <t>4月16请假</t>
  </si>
  <si>
    <t>劳动委员（值日）</t>
  </si>
  <si>
    <t>第六周</t>
  </si>
  <si>
    <t>刀建存</t>
  </si>
  <si>
    <t>班长</t>
  </si>
  <si>
    <t>李宁</t>
  </si>
  <si>
    <t>第七周</t>
  </si>
  <si>
    <t>罗正富</t>
  </si>
  <si>
    <t>AA</t>
  </si>
  <si>
    <t>闵关羽</t>
  </si>
  <si>
    <t>第八周</t>
  </si>
  <si>
    <t>普庆田</t>
  </si>
  <si>
    <t>彭心蕊</t>
  </si>
  <si>
    <r>
      <rPr>
        <sz val="11"/>
        <color rgb="FF000000"/>
        <rFont val="宋体"/>
        <charset val="134"/>
      </rPr>
      <t>2月</t>
    </r>
    <r>
      <rPr>
        <sz val="11"/>
        <color rgb="FF000000"/>
        <rFont val="宋体"/>
        <charset val="134"/>
      </rPr>
      <t>28请假</t>
    </r>
  </si>
  <si>
    <t>第九周</t>
  </si>
  <si>
    <t>祁正国</t>
  </si>
  <si>
    <t>温鹏宇</t>
  </si>
  <si>
    <t>分队长</t>
  </si>
  <si>
    <t>王阳</t>
  </si>
  <si>
    <t>第十周</t>
  </si>
  <si>
    <t>杨栋</t>
  </si>
  <si>
    <t>杨金生</t>
  </si>
  <si>
    <t>第十一周</t>
  </si>
  <si>
    <t>岩坎保</t>
  </si>
  <si>
    <t>游凯凯</t>
  </si>
  <si>
    <t>4月10请假</t>
  </si>
  <si>
    <t>第十二周</t>
  </si>
  <si>
    <t>岩依嫩</t>
  </si>
  <si>
    <t>赵保国</t>
  </si>
  <si>
    <t>4月2日请假</t>
  </si>
  <si>
    <t>第十三周</t>
  </si>
  <si>
    <t>自晴斌</t>
  </si>
  <si>
    <t>3月19不值日</t>
  </si>
  <si>
    <t>郑绍坤</t>
  </si>
  <si>
    <t>第十四周</t>
  </si>
  <si>
    <t>邹颖杰</t>
  </si>
  <si>
    <t>3月13请假中</t>
  </si>
  <si>
    <t>学习委员（考勤）</t>
  </si>
  <si>
    <t>张紫姗</t>
  </si>
  <si>
    <t>没人值日：扣劳动委员分</t>
  </si>
  <si>
    <t>劳动委员还在：扣值日生，劳动委员值日</t>
  </si>
  <si>
    <t>《移动WEB开发》周6节</t>
  </si>
  <si>
    <t>备注</t>
  </si>
  <si>
    <t>班主任： 罗永胜</t>
  </si>
  <si>
    <t>班级：20317</t>
  </si>
  <si>
    <t>导航</t>
  </si>
  <si>
    <t>色彩</t>
  </si>
  <si>
    <t>斑马纹</t>
  </si>
  <si>
    <t>个人网页</t>
  </si>
  <si>
    <t>查星宇</t>
  </si>
  <si>
    <t>蔡昕严</t>
  </si>
  <si>
    <t>陈永宝</t>
  </si>
  <si>
    <t>2月28请假中</t>
  </si>
  <si>
    <t>段康平</t>
  </si>
  <si>
    <t>代开伟</t>
  </si>
  <si>
    <t>雷权胜</t>
  </si>
  <si>
    <t>李思进</t>
  </si>
  <si>
    <t>李烯生</t>
  </si>
  <si>
    <t>2月28请假1月12来</t>
  </si>
  <si>
    <t>4月2请假</t>
  </si>
  <si>
    <t>李治虹</t>
  </si>
  <si>
    <t>李真明</t>
  </si>
  <si>
    <t>阮金莲</t>
  </si>
  <si>
    <t>苏永发</t>
  </si>
  <si>
    <t>王春富</t>
  </si>
  <si>
    <t>学习委员（值日）</t>
  </si>
  <si>
    <t>徐坤祥</t>
  </si>
  <si>
    <t>谢伟</t>
  </si>
  <si>
    <t>姚佳兵</t>
  </si>
  <si>
    <t>2月28请假</t>
  </si>
  <si>
    <t>杨斯杰</t>
  </si>
  <si>
    <t>姚羽谦</t>
  </si>
  <si>
    <t>3月4日请假</t>
  </si>
  <si>
    <t>3月5日请假</t>
  </si>
  <si>
    <t>3月6日请假</t>
  </si>
  <si>
    <t>张宏伟</t>
  </si>
  <si>
    <t>钟丽花</t>
  </si>
  <si>
    <t>张南南</t>
  </si>
  <si>
    <t>班长、纪律(考勤）</t>
  </si>
  <si>
    <t>张奇威</t>
  </si>
  <si>
    <t>3月27抽烟</t>
  </si>
  <si>
    <t>周文健</t>
  </si>
  <si>
    <t>张尧鹏</t>
  </si>
  <si>
    <t>张云涛</t>
  </si>
  <si>
    <t>张子豪</t>
  </si>
  <si>
    <t>赵籽涵</t>
  </si>
  <si>
    <t>3月12请假</t>
  </si>
  <si>
    <t>张扎克</t>
  </si>
  <si>
    <t>张泽俞</t>
  </si>
  <si>
    <t>《商务网站建设》周6节</t>
  </si>
  <si>
    <t>班主任： 王昌鸿</t>
  </si>
  <si>
    <t>项目1</t>
  </si>
  <si>
    <t>项目2</t>
  </si>
  <si>
    <t>连接数据库</t>
  </si>
  <si>
    <t>增</t>
  </si>
  <si>
    <t>删</t>
  </si>
  <si>
    <t>改</t>
  </si>
  <si>
    <t>查</t>
  </si>
  <si>
    <t>商品首页</t>
  </si>
  <si>
    <t>注册登录</t>
  </si>
  <si>
    <t>规划</t>
  </si>
  <si>
    <t>div布局</t>
  </si>
  <si>
    <t>FTP发布</t>
  </si>
  <si>
    <t>陈斌宏</t>
  </si>
  <si>
    <t>冯围平</t>
  </si>
  <si>
    <t>何嘉顺</t>
  </si>
  <si>
    <t>解涛</t>
  </si>
  <si>
    <t>姜文香</t>
  </si>
  <si>
    <t>2月29请假中</t>
  </si>
  <si>
    <t>康华</t>
  </si>
  <si>
    <t>3月25游戏</t>
  </si>
  <si>
    <t>刘馨雨</t>
  </si>
  <si>
    <t>李才英</t>
  </si>
  <si>
    <t>刘官庚</t>
  </si>
  <si>
    <r>
      <rPr>
        <sz val="9"/>
        <color rgb="FF000000"/>
        <rFont val="宋体"/>
        <charset val="134"/>
      </rPr>
      <t>3月</t>
    </r>
    <r>
      <rPr>
        <sz val="9"/>
        <color rgb="FF000000"/>
        <rFont val="宋体"/>
        <charset val="134"/>
      </rPr>
      <t>28玩游戏</t>
    </r>
  </si>
  <si>
    <t>蓝海涛</t>
  </si>
  <si>
    <t>罗坤</t>
  </si>
  <si>
    <t>李天灿</t>
  </si>
  <si>
    <t>李春光5</t>
  </si>
  <si>
    <t>林饮</t>
  </si>
  <si>
    <t>林宇航1</t>
  </si>
  <si>
    <t>李梓祥</t>
  </si>
  <si>
    <t>陶宏云</t>
  </si>
  <si>
    <t>陶俊荣</t>
  </si>
  <si>
    <t>2月29请假3月11到</t>
  </si>
  <si>
    <t>陶林秀</t>
  </si>
  <si>
    <t>陶正东</t>
  </si>
  <si>
    <t>伍昶安</t>
  </si>
  <si>
    <t>王才润</t>
  </si>
  <si>
    <t>王江湖</t>
  </si>
  <si>
    <t>纪律委员</t>
  </si>
  <si>
    <t>王炜航</t>
  </si>
  <si>
    <t>王正雄</t>
  </si>
  <si>
    <t>王银川</t>
  </si>
  <si>
    <t>王义芳</t>
  </si>
  <si>
    <t>王雪</t>
  </si>
  <si>
    <t>徐开圆</t>
  </si>
  <si>
    <r>
      <rPr>
        <sz val="9"/>
        <color rgb="FF000000"/>
        <rFont val="宋体"/>
        <charset val="134"/>
      </rPr>
      <t>3月</t>
    </r>
    <r>
      <rPr>
        <sz val="9"/>
        <color rgb="FF000000"/>
        <rFont val="宋体"/>
        <charset val="134"/>
      </rPr>
      <t>28玩手机</t>
    </r>
  </si>
  <si>
    <t>肖磊磊</t>
  </si>
  <si>
    <t>杨春香</t>
  </si>
  <si>
    <t>杨志贤</t>
  </si>
  <si>
    <t>章发林</t>
  </si>
  <si>
    <t>周明东4</t>
  </si>
  <si>
    <t>张新健</t>
  </si>
  <si>
    <t>学习委员</t>
  </si>
  <si>
    <t>朱勋梅</t>
  </si>
  <si>
    <t>周育政</t>
  </si>
  <si>
    <t>（考勤</t>
  </si>
  <si>
    <t>朱智妍</t>
  </si>
  <si>
    <t>一</t>
  </si>
  <si>
    <t>二</t>
  </si>
  <si>
    <t>三</t>
  </si>
  <si>
    <t>四</t>
  </si>
  <si>
    <t>五</t>
  </si>
  <si>
    <t>网站建设与运维</t>
  </si>
  <si>
    <t>移动WEB开发</t>
  </si>
  <si>
    <t>21305（1-326）</t>
  </si>
  <si>
    <t>电教209</t>
  </si>
  <si>
    <t>电教110</t>
  </si>
  <si>
    <t>电教205</t>
  </si>
  <si>
    <t>电教308前</t>
  </si>
  <si>
    <t>网络运用设计</t>
  </si>
  <si>
    <t>21313（1-325）</t>
  </si>
  <si>
    <t>电教108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</si>
</sst>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_);[Red]\(0.0\)"/>
  </numFmts>
  <fonts count="51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sz val="11"/>
      <color rgb="FF000000"/>
      <name val="宋体"/>
      <charset val="134"/>
    </font>
    <font>
      <b/>
      <sz val="11"/>
      <color rgb="FF00B0F0"/>
      <name val="宋体"/>
      <charset val="134"/>
    </font>
    <font>
      <b/>
      <sz val="11"/>
      <color rgb="FFFF0000"/>
      <name val="宋体"/>
      <charset val="134"/>
    </font>
    <font>
      <b/>
      <sz val="11"/>
      <color rgb="FF00B050"/>
      <name val="宋体"/>
      <charset val="134"/>
    </font>
    <font>
      <b/>
      <sz val="11"/>
      <color rgb="FF000000"/>
      <name val="宋体"/>
      <charset val="134"/>
    </font>
    <font>
      <b/>
      <sz val="11"/>
      <color theme="9" tint="-0.249977111117893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2"/>
      <color rgb="FF000000"/>
      <name val="宋体"/>
      <charset val="134"/>
    </font>
    <font>
      <sz val="12"/>
      <color rgb="FFFF0000"/>
      <name val="宋体"/>
      <charset val="134"/>
    </font>
    <font>
      <sz val="12"/>
      <name val="宋体"/>
      <charset val="134"/>
    </font>
    <font>
      <b/>
      <sz val="14"/>
      <color rgb="FF000000"/>
      <name val="宋体"/>
      <charset val="134"/>
    </font>
    <font>
      <b/>
      <sz val="14"/>
      <name val="宋体"/>
      <charset val="134"/>
    </font>
    <font>
      <b/>
      <sz val="12"/>
      <color rgb="FFFF0000"/>
      <name val="宋体"/>
      <charset val="134"/>
    </font>
    <font>
      <b/>
      <sz val="12"/>
      <name val="宋体"/>
      <charset val="134"/>
    </font>
    <font>
      <sz val="14"/>
      <name val="宋体"/>
      <charset val="134"/>
    </font>
    <font>
      <b/>
      <sz val="18"/>
      <color rgb="FFFF0000"/>
      <name val="宋体"/>
      <charset val="134"/>
    </font>
    <font>
      <sz val="12"/>
      <color rgb="FFFF0000"/>
      <name val="Wingdings 2"/>
      <charset val="2"/>
    </font>
    <font>
      <b/>
      <sz val="16"/>
      <color rgb="FFFF0000"/>
      <name val="宋体"/>
      <charset val="134"/>
    </font>
    <font>
      <sz val="11"/>
      <color rgb="FF00B0F0"/>
      <name val="宋体"/>
      <charset val="134"/>
    </font>
    <font>
      <sz val="12"/>
      <color rgb="FF00B0F0"/>
      <name val="宋体"/>
      <charset val="134"/>
    </font>
    <font>
      <b/>
      <sz val="14"/>
      <color rgb="FFFF0000"/>
      <name val="宋体"/>
      <charset val="134"/>
    </font>
    <font>
      <b/>
      <sz val="12"/>
      <color rgb="FF000000"/>
      <name val="宋体"/>
      <charset val="134"/>
    </font>
    <font>
      <b/>
      <sz val="26"/>
      <color rgb="FFFF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12"/>
      <name val="宋体"/>
      <charset val="134"/>
      <scheme val="minor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theme="1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B0F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 tint="-0.14978484450819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0" fillId="1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8" fillId="19" borderId="17" applyNumberFormat="0" applyAlignment="0" applyProtection="0">
      <alignment vertical="center"/>
    </xf>
    <xf numFmtId="0" fontId="49" fillId="19" borderId="13" applyNumberFormat="0" applyAlignment="0" applyProtection="0">
      <alignment vertical="center"/>
    </xf>
    <xf numFmtId="0" fontId="45" fillId="15" borderId="16" applyNumberFormat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0" fillId="0" borderId="0"/>
    <xf numFmtId="0" fontId="36" fillId="26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122">
    <xf numFmtId="0" fontId="0" fillId="0" borderId="0" xfId="0"/>
    <xf numFmtId="0" fontId="1" fillId="0" borderId="0" xfId="50" applyFont="1"/>
    <xf numFmtId="0" fontId="2" fillId="0" borderId="0" xfId="50" applyFont="1"/>
    <xf numFmtId="0" fontId="1" fillId="0" borderId="1" xfId="50" applyFont="1" applyBorder="1" applyAlignment="1">
      <alignment horizontal="center"/>
    </xf>
    <xf numFmtId="0" fontId="3" fillId="0" borderId="2" xfId="50" applyFont="1" applyBorder="1" applyAlignment="1">
      <alignment horizontal="center"/>
    </xf>
    <xf numFmtId="0" fontId="4" fillId="0" borderId="2" xfId="50" applyFont="1" applyBorder="1" applyAlignment="1">
      <alignment horizontal="center"/>
    </xf>
    <xf numFmtId="0" fontId="5" fillId="0" borderId="2" xfId="50" applyFont="1" applyBorder="1" applyAlignment="1">
      <alignment horizontal="center"/>
    </xf>
    <xf numFmtId="0" fontId="3" fillId="0" borderId="3" xfId="50" applyFont="1" applyBorder="1" applyAlignment="1">
      <alignment horizontal="center"/>
    </xf>
    <xf numFmtId="0" fontId="4" fillId="0" borderId="3" xfId="50" applyFont="1" applyBorder="1" applyAlignment="1">
      <alignment horizontal="center"/>
    </xf>
    <xf numFmtId="0" fontId="5" fillId="0" borderId="3" xfId="50" applyFont="1" applyBorder="1" applyAlignment="1">
      <alignment horizontal="center"/>
    </xf>
    <xf numFmtId="0" fontId="3" fillId="0" borderId="4" xfId="50" applyFont="1" applyBorder="1" applyAlignment="1">
      <alignment horizontal="center"/>
    </xf>
    <xf numFmtId="0" fontId="4" fillId="0" borderId="4" xfId="50" applyFont="1" applyBorder="1" applyAlignment="1">
      <alignment horizontal="center"/>
    </xf>
    <xf numFmtId="0" fontId="5" fillId="0" borderId="4" xfId="50" applyFont="1" applyBorder="1" applyAlignment="1">
      <alignment horizontal="center"/>
    </xf>
    <xf numFmtId="0" fontId="6" fillId="0" borderId="5" xfId="50" applyFont="1" applyBorder="1" applyAlignment="1">
      <alignment horizontal="center"/>
    </xf>
    <xf numFmtId="0" fontId="6" fillId="0" borderId="0" xfId="50" applyFont="1" applyAlignment="1">
      <alignment horizontal="center"/>
    </xf>
    <xf numFmtId="0" fontId="6" fillId="0" borderId="6" xfId="50" applyFont="1" applyBorder="1" applyAlignment="1">
      <alignment horizontal="center"/>
    </xf>
    <xf numFmtId="0" fontId="7" fillId="0" borderId="2" xfId="50" applyFont="1" applyBorder="1" applyAlignment="1">
      <alignment horizontal="center"/>
    </xf>
    <xf numFmtId="0" fontId="7" fillId="0" borderId="3" xfId="50" applyFont="1" applyBorder="1" applyAlignment="1">
      <alignment horizontal="center"/>
    </xf>
    <xf numFmtId="0" fontId="7" fillId="0" borderId="4" xfId="50" applyFont="1" applyBorder="1" applyAlignment="1">
      <alignment horizontal="center"/>
    </xf>
    <xf numFmtId="0" fontId="8" fillId="0" borderId="2" xfId="50" applyFont="1" applyBorder="1" applyAlignment="1">
      <alignment horizontal="center"/>
    </xf>
    <xf numFmtId="0" fontId="9" fillId="0" borderId="2" xfId="50" applyFont="1" applyBorder="1" applyAlignment="1">
      <alignment horizontal="center"/>
    </xf>
    <xf numFmtId="0" fontId="6" fillId="0" borderId="2" xfId="50" applyFont="1" applyBorder="1" applyAlignment="1">
      <alignment horizontal="center"/>
    </xf>
    <xf numFmtId="0" fontId="8" fillId="0" borderId="3" xfId="50" applyFont="1" applyBorder="1" applyAlignment="1">
      <alignment horizontal="center"/>
    </xf>
    <xf numFmtId="0" fontId="9" fillId="0" borderId="3" xfId="50" applyFont="1" applyBorder="1" applyAlignment="1">
      <alignment horizontal="center"/>
    </xf>
    <xf numFmtId="0" fontId="6" fillId="0" borderId="3" xfId="50" applyFont="1" applyBorder="1" applyAlignment="1">
      <alignment horizontal="center"/>
    </xf>
    <xf numFmtId="0" fontId="8" fillId="0" borderId="4" xfId="50" applyFont="1" applyBorder="1" applyAlignment="1">
      <alignment horizontal="center"/>
    </xf>
    <xf numFmtId="0" fontId="9" fillId="0" borderId="4" xfId="50" applyFont="1" applyBorder="1" applyAlignment="1">
      <alignment horizontal="center"/>
    </xf>
    <xf numFmtId="0" fontId="6" fillId="0" borderId="4" xfId="50" applyFont="1" applyBorder="1" applyAlignment="1">
      <alignment horizontal="center"/>
    </xf>
    <xf numFmtId="0" fontId="10" fillId="0" borderId="0" xfId="51" applyFont="1" applyAlignment="1">
      <alignment vertical="center"/>
    </xf>
    <xf numFmtId="0" fontId="11" fillId="0" borderId="0" xfId="51" applyFont="1" applyAlignment="1">
      <alignment vertical="center"/>
    </xf>
    <xf numFmtId="0" fontId="8" fillId="0" borderId="0" xfId="51" applyFont="1" applyAlignment="1">
      <alignment vertical="center"/>
    </xf>
    <xf numFmtId="0" fontId="12" fillId="0" borderId="0" xfId="51" applyFont="1" applyAlignment="1">
      <alignment vertical="center"/>
    </xf>
    <xf numFmtId="0" fontId="2" fillId="0" borderId="0" xfId="51" applyFont="1" applyAlignment="1">
      <alignment vertical="center"/>
    </xf>
    <xf numFmtId="0" fontId="2" fillId="0" borderId="0" xfId="51" applyFont="1" applyFill="1" applyBorder="1" applyAlignment="1">
      <alignment vertical="center"/>
    </xf>
    <xf numFmtId="0" fontId="13" fillId="2" borderId="7" xfId="51" applyFont="1" applyFill="1" applyBorder="1" applyAlignment="1">
      <alignment horizontal="center" vertical="center"/>
    </xf>
    <xf numFmtId="0" fontId="14" fillId="2" borderId="7" xfId="51" applyFont="1" applyFill="1" applyBorder="1" applyAlignment="1">
      <alignment horizontal="center" vertical="center"/>
    </xf>
    <xf numFmtId="0" fontId="15" fillId="0" borderId="1" xfId="51" applyFont="1" applyBorder="1" applyAlignment="1">
      <alignment vertical="center" wrapText="1"/>
    </xf>
    <xf numFmtId="0" fontId="16" fillId="0" borderId="1" xfId="51" applyFont="1" applyBorder="1" applyAlignment="1">
      <alignment horizontal="center" vertical="center" wrapText="1"/>
    </xf>
    <xf numFmtId="0" fontId="15" fillId="0" borderId="1" xfId="51" applyFont="1" applyBorder="1" applyAlignment="1">
      <alignment horizontal="center" vertical="center" wrapText="1"/>
    </xf>
    <xf numFmtId="0" fontId="2" fillId="0" borderId="1" xfId="51" applyFont="1" applyBorder="1" applyAlignment="1">
      <alignment vertical="center"/>
    </xf>
    <xf numFmtId="0" fontId="17" fillId="0" borderId="8" xfId="51" applyFont="1" applyBorder="1" applyAlignment="1">
      <alignment vertical="center"/>
    </xf>
    <xf numFmtId="0" fontId="6" fillId="0" borderId="1" xfId="51" applyFont="1" applyBorder="1" applyAlignment="1">
      <alignment horizontal="center" vertical="center"/>
    </xf>
    <xf numFmtId="0" fontId="6" fillId="0" borderId="1" xfId="51" applyFont="1" applyBorder="1" applyAlignment="1">
      <alignment vertical="center"/>
    </xf>
    <xf numFmtId="0" fontId="8" fillId="0" borderId="2" xfId="51" applyFont="1" applyBorder="1" applyAlignment="1">
      <alignment horizontal="center" vertical="center"/>
    </xf>
    <xf numFmtId="0" fontId="18" fillId="0" borderId="4" xfId="51" applyFont="1" applyBorder="1" applyAlignment="1">
      <alignment horizontal="center" vertical="center" wrapText="1"/>
    </xf>
    <xf numFmtId="0" fontId="3" fillId="0" borderId="4" xfId="51" applyFont="1" applyBorder="1" applyAlignment="1">
      <alignment horizontal="left" vertical="center" wrapText="1"/>
    </xf>
    <xf numFmtId="0" fontId="8" fillId="0" borderId="4" xfId="51" applyFont="1" applyBorder="1" applyAlignment="1">
      <alignment vertical="center" wrapText="1"/>
    </xf>
    <xf numFmtId="0" fontId="12" fillId="0" borderId="1" xfId="51" applyFont="1" applyBorder="1" applyAlignment="1">
      <alignment vertical="center"/>
    </xf>
    <xf numFmtId="0" fontId="12" fillId="0" borderId="1" xfId="51" applyFont="1" applyBorder="1" applyAlignment="1">
      <alignment horizontal="left"/>
    </xf>
    <xf numFmtId="0" fontId="16" fillId="0" borderId="1" xfId="51" applyFont="1" applyBorder="1" applyAlignment="1">
      <alignment horizontal="center" vertical="center"/>
    </xf>
    <xf numFmtId="0" fontId="19" fillId="0" borderId="1" xfId="51" applyFont="1" applyBorder="1" applyAlignment="1">
      <alignment horizontal="left" vertical="center" wrapText="1"/>
    </xf>
    <xf numFmtId="0" fontId="16" fillId="0" borderId="1" xfId="51" applyFont="1" applyBorder="1" applyAlignment="1">
      <alignment vertical="center"/>
    </xf>
    <xf numFmtId="0" fontId="10" fillId="0" borderId="1" xfId="50" applyFont="1" applyBorder="1" applyAlignment="1">
      <alignment horizontal="right" vertical="center"/>
    </xf>
    <xf numFmtId="0" fontId="8" fillId="0" borderId="1" xfId="51" applyFont="1" applyBorder="1" applyAlignment="1">
      <alignment vertical="center"/>
    </xf>
    <xf numFmtId="176" fontId="20" fillId="0" borderId="1" xfId="10" applyNumberFormat="1" applyFont="1" applyFill="1" applyBorder="1" applyAlignment="1">
      <alignment horizontal="center" vertical="center" wrapText="1"/>
    </xf>
    <xf numFmtId="0" fontId="12" fillId="0" borderId="1" xfId="51" applyFont="1" applyBorder="1" applyAlignment="1">
      <alignment horizontal="left" vertical="center" wrapText="1"/>
    </xf>
    <xf numFmtId="0" fontId="10" fillId="0" borderId="1" xfId="51" applyFont="1" applyBorder="1" applyAlignment="1">
      <alignment vertical="center"/>
    </xf>
    <xf numFmtId="0" fontId="10" fillId="0" borderId="1" xfId="51" applyFont="1" applyBorder="1" applyAlignment="1">
      <alignment horizontal="center" vertical="center"/>
    </xf>
    <xf numFmtId="0" fontId="12" fillId="3" borderId="1" xfId="51" applyFont="1" applyFill="1" applyBorder="1" applyAlignment="1">
      <alignment vertical="center"/>
    </xf>
    <xf numFmtId="176" fontId="20" fillId="4" borderId="1" xfId="10" applyNumberFormat="1" applyFont="1" applyFill="1" applyBorder="1" applyAlignment="1">
      <alignment horizontal="center" vertical="center" wrapText="1"/>
    </xf>
    <xf numFmtId="0" fontId="12" fillId="3" borderId="1" xfId="51" applyFont="1" applyFill="1" applyBorder="1" applyAlignment="1">
      <alignment horizontal="left" vertical="center" wrapText="1"/>
    </xf>
    <xf numFmtId="0" fontId="10" fillId="3" borderId="1" xfId="51" applyFont="1" applyFill="1" applyBorder="1" applyAlignment="1">
      <alignment vertical="center"/>
    </xf>
    <xf numFmtId="0" fontId="10" fillId="3" borderId="1" xfId="51" applyFont="1" applyFill="1" applyBorder="1" applyAlignment="1">
      <alignment horizontal="center" vertical="center"/>
    </xf>
    <xf numFmtId="0" fontId="11" fillId="0" borderId="1" xfId="50" applyFont="1" applyBorder="1" applyAlignment="1">
      <alignment horizontal="right" vertical="center"/>
    </xf>
    <xf numFmtId="0" fontId="12" fillId="0" borderId="1" xfId="51" applyFont="1" applyBorder="1" applyAlignment="1">
      <alignment horizontal="center" vertical="center"/>
    </xf>
    <xf numFmtId="0" fontId="21" fillId="0" borderId="1" xfId="51" applyFont="1" applyBorder="1" applyAlignment="1">
      <alignment vertical="center"/>
    </xf>
    <xf numFmtId="0" fontId="12" fillId="0" borderId="1" xfId="50" applyFont="1" applyBorder="1" applyAlignment="1">
      <alignment horizontal="right" vertical="center"/>
    </xf>
    <xf numFmtId="0" fontId="12" fillId="3" borderId="1" xfId="51" applyFont="1" applyFill="1" applyBorder="1" applyAlignment="1">
      <alignment horizontal="center" vertical="center"/>
    </xf>
    <xf numFmtId="0" fontId="22" fillId="3" borderId="1" xfId="51" applyFont="1" applyFill="1" applyBorder="1" applyAlignment="1">
      <alignment vertical="center"/>
    </xf>
    <xf numFmtId="0" fontId="9" fillId="0" borderId="0" xfId="51" applyFont="1" applyAlignment="1">
      <alignment vertical="center"/>
    </xf>
    <xf numFmtId="0" fontId="15" fillId="0" borderId="9" xfId="51" applyFont="1" applyBorder="1" applyAlignment="1">
      <alignment horizontal="center" vertical="center" wrapText="1"/>
    </xf>
    <xf numFmtId="0" fontId="15" fillId="0" borderId="10" xfId="51" applyFont="1" applyBorder="1" applyAlignment="1">
      <alignment horizontal="center" vertical="center" wrapText="1"/>
    </xf>
    <xf numFmtId="0" fontId="23" fillId="0" borderId="1" xfId="51" applyFont="1" applyBorder="1" applyAlignment="1">
      <alignment horizontal="center" vertical="center" wrapText="1"/>
    </xf>
    <xf numFmtId="0" fontId="2" fillId="0" borderId="4" xfId="51" applyFont="1" applyBorder="1" applyAlignment="1">
      <alignment vertical="center" wrapText="1"/>
    </xf>
    <xf numFmtId="0" fontId="16" fillId="0" borderId="9" xfId="51" applyFont="1" applyBorder="1" applyAlignment="1">
      <alignment horizontal="center" vertical="center"/>
    </xf>
    <xf numFmtId="0" fontId="16" fillId="0" borderId="10" xfId="51" applyFont="1" applyBorder="1" applyAlignment="1">
      <alignment horizontal="center" vertical="center"/>
    </xf>
    <xf numFmtId="0" fontId="24" fillId="0" borderId="0" xfId="51" applyFont="1" applyFill="1" applyBorder="1" applyAlignment="1">
      <alignment horizontal="center" vertical="center" wrapText="1"/>
    </xf>
    <xf numFmtId="0" fontId="4" fillId="0" borderId="4" xfId="51" applyFont="1" applyBorder="1" applyAlignment="1">
      <alignment vertical="center"/>
    </xf>
    <xf numFmtId="0" fontId="2" fillId="0" borderId="4" xfId="51" applyFont="1" applyBorder="1" applyAlignment="1">
      <alignment vertical="center"/>
    </xf>
    <xf numFmtId="0" fontId="25" fillId="0" borderId="0" xfId="51" applyFont="1" applyFill="1" applyBorder="1" applyAlignment="1">
      <alignment vertical="center" wrapText="1"/>
    </xf>
    <xf numFmtId="0" fontId="25" fillId="0" borderId="0" xfId="51" applyFont="1" applyAlignment="1">
      <alignment vertical="center" wrapText="1"/>
    </xf>
    <xf numFmtId="0" fontId="16" fillId="0" borderId="8" xfId="51" applyFont="1" applyBorder="1" applyAlignment="1">
      <alignment horizontal="center" vertical="center"/>
    </xf>
    <xf numFmtId="0" fontId="26" fillId="0" borderId="1" xfId="51" applyFont="1" applyBorder="1" applyAlignment="1">
      <alignment vertical="center"/>
    </xf>
    <xf numFmtId="0" fontId="27" fillId="0" borderId="0" xfId="51" applyFont="1" applyFill="1" applyBorder="1" applyAlignment="1">
      <alignment vertical="center"/>
    </xf>
    <xf numFmtId="0" fontId="10" fillId="0" borderId="0" xfId="51" applyFont="1" applyFill="1" applyBorder="1" applyAlignment="1">
      <alignment vertical="center"/>
    </xf>
    <xf numFmtId="177" fontId="10" fillId="0" borderId="1" xfId="51" applyNumberFormat="1" applyFont="1" applyFill="1" applyBorder="1" applyAlignment="1">
      <alignment vertical="center"/>
    </xf>
    <xf numFmtId="0" fontId="24" fillId="0" borderId="1" xfId="51" applyNumberFormat="1" applyFont="1" applyBorder="1" applyAlignment="1">
      <alignment vertical="center"/>
    </xf>
    <xf numFmtId="177" fontId="10" fillId="3" borderId="1" xfId="51" applyNumberFormat="1" applyFont="1" applyFill="1" applyBorder="1" applyAlignment="1">
      <alignment vertical="center"/>
    </xf>
    <xf numFmtId="0" fontId="24" fillId="3" borderId="1" xfId="51" applyNumberFormat="1" applyFont="1" applyFill="1" applyBorder="1" applyAlignment="1">
      <alignment vertical="center"/>
    </xf>
    <xf numFmtId="177" fontId="12" fillId="0" borderId="1" xfId="51" applyNumberFormat="1" applyFont="1" applyFill="1" applyBorder="1" applyAlignment="1">
      <alignment vertical="center"/>
    </xf>
    <xf numFmtId="0" fontId="16" fillId="0" borderId="1" xfId="51" applyNumberFormat="1" applyFont="1" applyBorder="1" applyAlignment="1">
      <alignment vertical="center"/>
    </xf>
    <xf numFmtId="0" fontId="28" fillId="0" borderId="0" xfId="51" applyFont="1" applyFill="1" applyBorder="1" applyAlignment="1">
      <alignment vertical="center"/>
    </xf>
    <xf numFmtId="0" fontId="29" fillId="0" borderId="0" xfId="51" applyFont="1" applyFill="1" applyBorder="1" applyAlignment="1">
      <alignment vertical="center"/>
    </xf>
    <xf numFmtId="0" fontId="11" fillId="0" borderId="0" xfId="51" applyFont="1" applyFill="1" applyBorder="1" applyAlignment="1">
      <alignment vertical="center"/>
    </xf>
    <xf numFmtId="177" fontId="12" fillId="3" borderId="1" xfId="51" applyNumberFormat="1" applyFont="1" applyFill="1" applyBorder="1" applyAlignment="1">
      <alignment vertical="center"/>
    </xf>
    <xf numFmtId="0" fontId="16" fillId="3" borderId="1" xfId="51" applyNumberFormat="1" applyFont="1" applyFill="1" applyBorder="1" applyAlignment="1">
      <alignment vertical="center"/>
    </xf>
    <xf numFmtId="0" fontId="15" fillId="0" borderId="1" xfId="51" applyNumberFormat="1" applyFont="1" applyBorder="1" applyAlignment="1">
      <alignment vertical="center"/>
    </xf>
    <xf numFmtId="0" fontId="15" fillId="3" borderId="1" xfId="51" applyNumberFormat="1" applyFont="1" applyFill="1" applyBorder="1" applyAlignment="1">
      <alignment vertical="center"/>
    </xf>
    <xf numFmtId="0" fontId="8" fillId="0" borderId="2" xfId="51" applyFont="1" applyBorder="1" applyAlignment="1">
      <alignment horizontal="center" vertical="center" wrapText="1"/>
    </xf>
    <xf numFmtId="0" fontId="12" fillId="0" borderId="2" xfId="51" applyFont="1" applyBorder="1" applyAlignment="1">
      <alignment horizontal="center" vertical="center"/>
    </xf>
    <xf numFmtId="0" fontId="30" fillId="0" borderId="0" xfId="0" applyFont="1"/>
    <xf numFmtId="0" fontId="12" fillId="0" borderId="4" xfId="51" applyFont="1" applyFill="1" applyBorder="1" applyAlignment="1">
      <alignment horizontal="center" vertical="center"/>
    </xf>
    <xf numFmtId="176" fontId="20" fillId="3" borderId="1" xfId="10" applyNumberFormat="1" applyFont="1" applyFill="1" applyBorder="1" applyAlignment="1">
      <alignment horizontal="center" vertical="center" wrapText="1"/>
    </xf>
    <xf numFmtId="0" fontId="12" fillId="0" borderId="3" xfId="51" applyFont="1" applyFill="1" applyBorder="1" applyAlignment="1">
      <alignment horizontal="center" vertical="center"/>
    </xf>
    <xf numFmtId="0" fontId="12" fillId="0" borderId="4" xfId="51" applyFont="1" applyBorder="1" applyAlignment="1">
      <alignment horizontal="center" vertical="center"/>
    </xf>
    <xf numFmtId="0" fontId="12" fillId="3" borderId="2" xfId="51" applyFont="1" applyFill="1" applyBorder="1" applyAlignment="1">
      <alignment horizontal="center" vertical="center"/>
    </xf>
    <xf numFmtId="0" fontId="12" fillId="3" borderId="4" xfId="51" applyFont="1" applyFill="1" applyBorder="1" applyAlignment="1">
      <alignment horizontal="center" vertical="center"/>
    </xf>
    <xf numFmtId="0" fontId="9" fillId="0" borderId="1" xfId="51" applyFont="1" applyBorder="1" applyAlignment="1">
      <alignment vertical="center"/>
    </xf>
    <xf numFmtId="0" fontId="31" fillId="0" borderId="9" xfId="51" applyFont="1" applyBorder="1" applyAlignment="1">
      <alignment horizontal="center" vertical="center"/>
    </xf>
    <xf numFmtId="0" fontId="17" fillId="0" borderId="1" xfId="51" applyFont="1" applyBorder="1" applyAlignment="1">
      <alignment vertical="center"/>
    </xf>
    <xf numFmtId="0" fontId="17" fillId="3" borderId="1" xfId="51" applyFont="1" applyFill="1" applyBorder="1" applyAlignment="1">
      <alignment vertical="center"/>
    </xf>
    <xf numFmtId="0" fontId="4" fillId="0" borderId="4" xfId="51" applyFont="1" applyBorder="1" applyAlignment="1">
      <alignment vertical="center" wrapText="1"/>
    </xf>
    <xf numFmtId="0" fontId="25" fillId="0" borderId="0" xfId="51" applyFont="1" applyAlignment="1">
      <alignment horizontal="left" vertical="center" wrapText="1"/>
    </xf>
    <xf numFmtId="0" fontId="31" fillId="0" borderId="10" xfId="51" applyFont="1" applyBorder="1" applyAlignment="1">
      <alignment horizontal="center" vertical="center"/>
    </xf>
    <xf numFmtId="0" fontId="31" fillId="0" borderId="8" xfId="51" applyFont="1" applyBorder="1" applyAlignment="1">
      <alignment horizontal="center" vertical="center"/>
    </xf>
    <xf numFmtId="177" fontId="10" fillId="0" borderId="1" xfId="51" applyNumberFormat="1" applyFont="1" applyBorder="1" applyAlignment="1">
      <alignment vertical="center"/>
    </xf>
    <xf numFmtId="0" fontId="24" fillId="0" borderId="1" xfId="51" applyFont="1" applyBorder="1" applyAlignment="1">
      <alignment vertical="center"/>
    </xf>
    <xf numFmtId="0" fontId="10" fillId="0" borderId="0" xfId="51" applyFont="1" applyAlignment="1">
      <alignment horizontal="left" vertical="center"/>
    </xf>
    <xf numFmtId="0" fontId="8" fillId="0" borderId="0" xfId="51" applyFont="1" applyAlignment="1">
      <alignment horizontal="center" vertical="center" wrapText="1"/>
    </xf>
    <xf numFmtId="0" fontId="24" fillId="3" borderId="1" xfId="51" applyFont="1" applyFill="1" applyBorder="1" applyAlignment="1">
      <alignment vertical="center"/>
    </xf>
    <xf numFmtId="0" fontId="2" fillId="0" borderId="0" xfId="50" applyFont="1" applyAlignment="1">
      <alignment horizontal="left"/>
    </xf>
    <xf numFmtId="0" fontId="2" fillId="0" borderId="0" xfId="50" applyFont="1" applyAlignment="1">
      <alignment horizont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1"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31"/>
  <sheetViews>
    <sheetView zoomScale="115" zoomScaleNormal="115" topLeftCell="A3" workbookViewId="0">
      <selection activeCell="X28" sqref="X28"/>
    </sheetView>
  </sheetViews>
  <sheetFormatPr defaultColWidth="4.625" defaultRowHeight="14.25"/>
  <cols>
    <col min="1" max="1" width="22.25" style="30" customWidth="1"/>
    <col min="2" max="2" width="4" style="30" customWidth="1"/>
    <col min="3" max="3" width="8.75" style="30" customWidth="1"/>
    <col min="4" max="4" width="8.375" style="30" customWidth="1"/>
    <col min="5" max="5" width="8.625" style="31" customWidth="1"/>
    <col min="6" max="6" width="9.375" style="32" customWidth="1"/>
    <col min="7" max="7" width="4.75" style="30" customWidth="1"/>
    <col min="8" max="8" width="8.875" style="32" customWidth="1"/>
    <col min="9" max="9" width="3.75" style="32" customWidth="1"/>
    <col min="10" max="15" width="3.5" style="32" customWidth="1"/>
    <col min="16" max="16" width="4.25" style="32" customWidth="1"/>
    <col min="17" max="17" width="4.5" style="32" customWidth="1"/>
    <col min="18" max="18" width="3.875" style="32" customWidth="1"/>
    <col min="19" max="20" width="5.125" style="32" customWidth="1"/>
    <col min="21" max="21" width="4.625" style="32" customWidth="1"/>
    <col min="22" max="22" width="5.5" style="32" customWidth="1"/>
    <col min="23" max="23" width="5" style="32" customWidth="1"/>
    <col min="24" max="24" width="4.875" style="69" customWidth="1"/>
    <col min="25" max="25" width="5.875" style="69" customWidth="1"/>
    <col min="26" max="27" width="6.5" style="69" customWidth="1"/>
    <col min="28" max="28" width="5.375" style="32" customWidth="1"/>
    <col min="29" max="29" width="7.625" style="32" customWidth="1"/>
    <col min="30" max="31" width="12.875" style="32" customWidth="1"/>
    <col min="32" max="32" width="6.875" style="32" customWidth="1"/>
    <col min="33" max="33" width="7.625" style="32" customWidth="1"/>
    <col min="34" max="34" width="7" style="32" customWidth="1"/>
    <col min="35" max="35" width="5.5" style="32" customWidth="1"/>
    <col min="36" max="36" width="7.25" style="32" customWidth="1"/>
    <col min="37" max="37" width="7.125" style="32" customWidth="1"/>
    <col min="38" max="39" width="7.5" style="32" customWidth="1"/>
    <col min="40" max="246" width="9" style="32" customWidth="1"/>
    <col min="247" max="247" width="4.625" style="32" customWidth="1"/>
    <col min="248" max="248" width="15.625" style="32" customWidth="1"/>
    <col min="249" max="249" width="9" style="32" customWidth="1"/>
    <col min="250" max="254" width="4.625" style="32" customWidth="1"/>
    <col min="255" max="255" width="17.25" style="32" customWidth="1"/>
    <col min="256" max="256" width="9" style="32" customWidth="1"/>
    <col min="257" max="16384" width="4.625" style="32"/>
  </cols>
  <sheetData>
    <row r="1" ht="42.75" customHeight="1" spans="1:29">
      <c r="A1" s="34" t="s">
        <v>0</v>
      </c>
      <c r="B1" s="34"/>
      <c r="C1" s="34"/>
      <c r="D1" s="34"/>
      <c r="E1" s="35"/>
      <c r="F1" s="36"/>
      <c r="G1" s="37"/>
      <c r="H1" s="36" t="s">
        <v>1</v>
      </c>
      <c r="I1" s="38" t="s">
        <v>2</v>
      </c>
      <c r="J1" s="38"/>
      <c r="K1" s="38"/>
      <c r="L1" s="38"/>
      <c r="M1" s="38"/>
      <c r="N1" s="38"/>
      <c r="O1" s="38"/>
      <c r="P1" s="38"/>
      <c r="Q1" s="38"/>
      <c r="R1" s="38"/>
      <c r="S1" s="38" t="s">
        <v>3</v>
      </c>
      <c r="T1" s="38"/>
      <c r="U1" s="38"/>
      <c r="V1" s="38"/>
      <c r="W1" s="38"/>
      <c r="X1" s="70" t="s">
        <v>4</v>
      </c>
      <c r="Y1" s="71"/>
      <c r="Z1" s="71"/>
      <c r="AA1" s="71"/>
      <c r="AB1" s="71"/>
      <c r="AC1" s="36" t="s">
        <v>5</v>
      </c>
    </row>
    <row r="2" ht="18.75" customHeight="1" spans="1:29">
      <c r="A2" s="34" t="s">
        <v>6</v>
      </c>
      <c r="B2" s="34"/>
      <c r="C2" s="34"/>
      <c r="D2" s="34"/>
      <c r="E2" s="35"/>
      <c r="F2" s="39"/>
      <c r="G2" s="40"/>
      <c r="H2" s="41"/>
      <c r="I2" s="42">
        <v>1</v>
      </c>
      <c r="J2" s="42">
        <v>2</v>
      </c>
      <c r="K2" s="42">
        <v>3</v>
      </c>
      <c r="L2" s="42">
        <v>4</v>
      </c>
      <c r="M2" s="42">
        <v>5</v>
      </c>
      <c r="N2" s="42">
        <v>6</v>
      </c>
      <c r="O2" s="42">
        <v>7</v>
      </c>
      <c r="P2" s="42">
        <v>8</v>
      </c>
      <c r="Q2" s="42">
        <v>9</v>
      </c>
      <c r="R2" s="42">
        <v>10</v>
      </c>
      <c r="S2" s="41">
        <v>1</v>
      </c>
      <c r="T2" s="41">
        <v>2</v>
      </c>
      <c r="U2" s="41">
        <v>3</v>
      </c>
      <c r="V2" s="41">
        <v>4</v>
      </c>
      <c r="W2" s="41">
        <v>5</v>
      </c>
      <c r="X2" s="107"/>
      <c r="Y2" s="107"/>
      <c r="Z2" s="107"/>
      <c r="AA2" s="107"/>
      <c r="AB2" s="39"/>
      <c r="AC2" s="72"/>
    </row>
    <row r="3" ht="116.1" customHeight="1" spans="1:39">
      <c r="A3" s="98" t="s">
        <v>7</v>
      </c>
      <c r="B3" s="43" t="s">
        <v>8</v>
      </c>
      <c r="C3" s="43" t="s">
        <v>9</v>
      </c>
      <c r="D3" s="43" t="s">
        <v>10</v>
      </c>
      <c r="E3" s="43" t="s">
        <v>11</v>
      </c>
      <c r="F3" s="44" t="s">
        <v>12</v>
      </c>
      <c r="G3" s="45" t="s">
        <v>13</v>
      </c>
      <c r="H3" s="45" t="s">
        <v>14</v>
      </c>
      <c r="I3" s="46" t="s">
        <v>15</v>
      </c>
      <c r="J3" s="46" t="s">
        <v>16</v>
      </c>
      <c r="K3" s="46" t="s">
        <v>17</v>
      </c>
      <c r="L3" s="46" t="s">
        <v>18</v>
      </c>
      <c r="M3" s="46" t="s">
        <v>19</v>
      </c>
      <c r="N3" s="46" t="s">
        <v>20</v>
      </c>
      <c r="O3" s="46" t="s">
        <v>21</v>
      </c>
      <c r="P3" s="46" t="s">
        <v>22</v>
      </c>
      <c r="Q3" s="46" t="s">
        <v>23</v>
      </c>
      <c r="R3" s="46" t="s">
        <v>24</v>
      </c>
      <c r="S3" s="46" t="s">
        <v>25</v>
      </c>
      <c r="T3" s="46" t="s">
        <v>26</v>
      </c>
      <c r="U3" s="46" t="s">
        <v>27</v>
      </c>
      <c r="V3" s="46" t="s">
        <v>28</v>
      </c>
      <c r="W3" s="46" t="s">
        <v>29</v>
      </c>
      <c r="X3" s="46" t="s">
        <v>30</v>
      </c>
      <c r="Y3" s="46" t="s">
        <v>31</v>
      </c>
      <c r="Z3" s="46" t="s">
        <v>32</v>
      </c>
      <c r="AA3" s="46" t="s">
        <v>33</v>
      </c>
      <c r="AB3" s="111" t="s">
        <v>34</v>
      </c>
      <c r="AC3" s="78"/>
      <c r="AD3" s="112"/>
      <c r="AE3" s="80"/>
      <c r="AF3" s="80"/>
      <c r="AG3" s="80"/>
      <c r="AH3" s="80"/>
      <c r="AI3" s="80"/>
      <c r="AJ3" s="80"/>
      <c r="AK3" s="80"/>
      <c r="AL3" s="80"/>
      <c r="AM3" s="80"/>
    </row>
    <row r="4" s="28" customFormat="1" ht="15" customHeight="1" spans="1:29">
      <c r="A4" s="47"/>
      <c r="B4" s="47"/>
      <c r="C4" s="47"/>
      <c r="D4" s="47"/>
      <c r="E4" s="48"/>
      <c r="F4" s="49">
        <v>100</v>
      </c>
      <c r="G4" s="50"/>
      <c r="H4" s="51">
        <v>10</v>
      </c>
      <c r="I4" s="49">
        <v>2</v>
      </c>
      <c r="J4" s="49">
        <v>2</v>
      </c>
      <c r="K4" s="49">
        <v>2</v>
      </c>
      <c r="L4" s="49">
        <v>2</v>
      </c>
      <c r="M4" s="49">
        <v>2</v>
      </c>
      <c r="N4" s="49">
        <v>2</v>
      </c>
      <c r="O4" s="49">
        <v>2</v>
      </c>
      <c r="P4" s="49">
        <v>2</v>
      </c>
      <c r="Q4" s="49">
        <v>2</v>
      </c>
      <c r="R4" s="49">
        <v>2</v>
      </c>
      <c r="S4" s="49">
        <v>2</v>
      </c>
      <c r="T4" s="49">
        <v>2</v>
      </c>
      <c r="U4" s="49">
        <v>2</v>
      </c>
      <c r="V4" s="49">
        <v>2</v>
      </c>
      <c r="W4" s="49">
        <v>2</v>
      </c>
      <c r="X4" s="108">
        <v>200</v>
      </c>
      <c r="Y4" s="113"/>
      <c r="Z4" s="113"/>
      <c r="AA4" s="114"/>
      <c r="AB4" s="82">
        <v>10</v>
      </c>
      <c r="AC4" s="51">
        <v>100</v>
      </c>
    </row>
    <row r="5" s="28" customFormat="1" ht="20.25" spans="1:39">
      <c r="A5" s="66"/>
      <c r="B5" s="47">
        <v>1</v>
      </c>
      <c r="C5" s="99" t="s">
        <v>35</v>
      </c>
      <c r="D5" s="57">
        <v>109</v>
      </c>
      <c r="E5" s="100" t="s">
        <v>36</v>
      </c>
      <c r="F5" s="54">
        <f t="shared" ref="F5:F19" si="0">SUM(H5:W5,AB5,AC5/2)</f>
        <v>34</v>
      </c>
      <c r="G5" s="55" t="s">
        <v>37</v>
      </c>
      <c r="H5" s="56">
        <v>10</v>
      </c>
      <c r="I5" s="57">
        <v>2</v>
      </c>
      <c r="J5" s="57">
        <v>2</v>
      </c>
      <c r="K5" s="57">
        <v>2</v>
      </c>
      <c r="L5" s="57">
        <v>2</v>
      </c>
      <c r="M5" s="57">
        <v>2</v>
      </c>
      <c r="N5" s="57">
        <v>2</v>
      </c>
      <c r="O5" s="57">
        <v>2</v>
      </c>
      <c r="P5" s="57">
        <v>2</v>
      </c>
      <c r="Q5" s="57">
        <v>2</v>
      </c>
      <c r="R5" s="57"/>
      <c r="S5" s="57"/>
      <c r="T5" s="57"/>
      <c r="U5" s="57"/>
      <c r="V5" s="57"/>
      <c r="W5" s="57">
        <v>2</v>
      </c>
      <c r="X5" s="109">
        <v>33</v>
      </c>
      <c r="Y5" s="109">
        <v>47</v>
      </c>
      <c r="Z5" s="109"/>
      <c r="AA5" s="109"/>
      <c r="AB5" s="115">
        <f>(X5+Y5+Z5+AA5)/20</f>
        <v>4</v>
      </c>
      <c r="AC5" s="116"/>
      <c r="AD5" s="117"/>
      <c r="AE5" s="117"/>
      <c r="AF5" s="118"/>
      <c r="AG5" s="118"/>
      <c r="AH5" s="118"/>
      <c r="AI5" s="118"/>
      <c r="AJ5" s="118"/>
      <c r="AK5" s="118"/>
      <c r="AL5" s="118"/>
      <c r="AM5" s="118"/>
    </row>
    <row r="6" s="28" customFormat="1" ht="20.25" spans="1:39">
      <c r="A6" s="66"/>
      <c r="B6" s="58">
        <v>2</v>
      </c>
      <c r="C6" s="101"/>
      <c r="D6" s="62">
        <v>110</v>
      </c>
      <c r="E6" s="58" t="s">
        <v>38</v>
      </c>
      <c r="F6" s="102">
        <f t="shared" si="0"/>
        <v>34.35</v>
      </c>
      <c r="G6" s="60" t="s">
        <v>37</v>
      </c>
      <c r="H6" s="61">
        <v>10</v>
      </c>
      <c r="I6" s="62">
        <v>2</v>
      </c>
      <c r="J6" s="62">
        <v>2</v>
      </c>
      <c r="K6" s="62">
        <v>2</v>
      </c>
      <c r="L6" s="62">
        <v>2</v>
      </c>
      <c r="M6" s="62">
        <v>2</v>
      </c>
      <c r="N6" s="62">
        <v>2</v>
      </c>
      <c r="O6" s="62">
        <v>2</v>
      </c>
      <c r="P6" s="62">
        <v>2</v>
      </c>
      <c r="Q6" s="62">
        <v>2</v>
      </c>
      <c r="R6" s="62"/>
      <c r="S6" s="62"/>
      <c r="T6" s="62"/>
      <c r="U6" s="62"/>
      <c r="V6" s="62"/>
      <c r="W6" s="62">
        <v>2</v>
      </c>
      <c r="X6" s="110">
        <v>45</v>
      </c>
      <c r="Y6" s="110">
        <v>42</v>
      </c>
      <c r="Z6" s="110"/>
      <c r="AA6" s="110"/>
      <c r="AB6" s="87">
        <f>(X6+Y6+Z6+AA6)/20</f>
        <v>4.35</v>
      </c>
      <c r="AC6" s="119"/>
      <c r="AD6" s="120" t="s">
        <v>39</v>
      </c>
      <c r="AE6" s="120"/>
      <c r="AF6" s="121"/>
      <c r="AG6" s="118"/>
      <c r="AH6" s="121"/>
      <c r="AI6" s="118"/>
      <c r="AJ6" s="121"/>
      <c r="AK6" s="121"/>
      <c r="AL6" s="121"/>
      <c r="AM6" s="121"/>
    </row>
    <row r="7" s="28" customFormat="1" ht="20.25" spans="1:39">
      <c r="A7" s="66" t="s">
        <v>40</v>
      </c>
      <c r="B7" s="47">
        <v>3</v>
      </c>
      <c r="C7" s="99" t="s">
        <v>41</v>
      </c>
      <c r="D7" s="57">
        <v>111</v>
      </c>
      <c r="E7" s="100" t="s">
        <v>42</v>
      </c>
      <c r="F7" s="54">
        <f t="shared" si="0"/>
        <v>28.7</v>
      </c>
      <c r="G7" s="55" t="s">
        <v>37</v>
      </c>
      <c r="H7" s="56">
        <v>10</v>
      </c>
      <c r="I7" s="57">
        <v>2</v>
      </c>
      <c r="J7" s="57">
        <v>2</v>
      </c>
      <c r="K7" s="57">
        <v>2</v>
      </c>
      <c r="L7" s="57">
        <v>2</v>
      </c>
      <c r="M7" s="57">
        <v>2</v>
      </c>
      <c r="N7" s="57">
        <v>2</v>
      </c>
      <c r="O7" s="57">
        <v>0</v>
      </c>
      <c r="P7" s="57">
        <v>2</v>
      </c>
      <c r="Q7" s="57">
        <v>2</v>
      </c>
      <c r="R7" s="57"/>
      <c r="S7" s="57"/>
      <c r="T7" s="57"/>
      <c r="U7" s="57"/>
      <c r="V7" s="57"/>
      <c r="W7" s="57">
        <v>0</v>
      </c>
      <c r="X7" s="109">
        <v>27</v>
      </c>
      <c r="Y7" s="109">
        <v>27</v>
      </c>
      <c r="Z7" s="109"/>
      <c r="AA7" s="109"/>
      <c r="AB7" s="115">
        <f t="shared" ref="AB7:AB25" si="1">(X7+Y7+Z7+AA7)/20</f>
        <v>2.7</v>
      </c>
      <c r="AC7" s="116"/>
      <c r="AD7" s="117"/>
      <c r="AE7" s="117"/>
      <c r="AF7" s="118"/>
      <c r="AG7" s="118"/>
      <c r="AH7" s="118"/>
      <c r="AI7" s="118"/>
      <c r="AJ7" s="118"/>
      <c r="AK7" s="118"/>
      <c r="AL7" s="118"/>
      <c r="AM7" s="118"/>
    </row>
    <row r="8" s="28" customFormat="1" ht="20.25" spans="1:39">
      <c r="A8" s="66" t="s">
        <v>43</v>
      </c>
      <c r="B8" s="58">
        <v>4</v>
      </c>
      <c r="C8" s="101"/>
      <c r="D8" s="62">
        <v>114</v>
      </c>
      <c r="E8" s="58" t="s">
        <v>44</v>
      </c>
      <c r="F8" s="102">
        <f t="shared" si="0"/>
        <v>39.05</v>
      </c>
      <c r="G8" s="60" t="s">
        <v>37</v>
      </c>
      <c r="H8" s="61">
        <v>10</v>
      </c>
      <c r="I8" s="62">
        <v>2</v>
      </c>
      <c r="J8" s="62">
        <v>2</v>
      </c>
      <c r="K8" s="62">
        <v>2</v>
      </c>
      <c r="L8" s="62">
        <v>2</v>
      </c>
      <c r="M8" s="62">
        <v>2</v>
      </c>
      <c r="N8" s="62">
        <v>2</v>
      </c>
      <c r="O8" s="62">
        <v>2</v>
      </c>
      <c r="P8" s="62">
        <v>2</v>
      </c>
      <c r="Q8" s="62">
        <v>2</v>
      </c>
      <c r="R8" s="62"/>
      <c r="S8" s="62"/>
      <c r="T8" s="62"/>
      <c r="U8" s="62"/>
      <c r="V8" s="62"/>
      <c r="W8" s="62">
        <v>2</v>
      </c>
      <c r="X8" s="110">
        <v>81</v>
      </c>
      <c r="Y8" s="110">
        <v>100</v>
      </c>
      <c r="Z8" s="110"/>
      <c r="AA8" s="110"/>
      <c r="AB8" s="87">
        <f t="shared" si="1"/>
        <v>9.05</v>
      </c>
      <c r="AC8" s="119"/>
      <c r="AD8" s="120"/>
      <c r="AE8" s="120"/>
      <c r="AF8" s="121"/>
      <c r="AG8" s="118"/>
      <c r="AH8" s="121"/>
      <c r="AI8" s="118"/>
      <c r="AJ8" s="121"/>
      <c r="AK8" s="121"/>
      <c r="AL8" s="121"/>
      <c r="AM8" s="121"/>
    </row>
    <row r="9" s="28" customFormat="1" ht="20.25" spans="1:39">
      <c r="A9" s="66"/>
      <c r="B9" s="47">
        <v>5</v>
      </c>
      <c r="C9" s="99" t="s">
        <v>45</v>
      </c>
      <c r="D9" s="64">
        <v>115</v>
      </c>
      <c r="E9" s="100" t="s">
        <v>46</v>
      </c>
      <c r="F9" s="54">
        <f t="shared" si="0"/>
        <v>32.85</v>
      </c>
      <c r="G9" s="55" t="s">
        <v>47</v>
      </c>
      <c r="H9" s="56">
        <v>10</v>
      </c>
      <c r="I9" s="57">
        <v>2</v>
      </c>
      <c r="J9" s="57">
        <v>2</v>
      </c>
      <c r="K9" s="57">
        <v>2</v>
      </c>
      <c r="L9" s="57">
        <v>2</v>
      </c>
      <c r="M9" s="57">
        <v>2</v>
      </c>
      <c r="N9" s="57">
        <v>2</v>
      </c>
      <c r="O9" s="57">
        <v>2</v>
      </c>
      <c r="P9" s="57">
        <v>2</v>
      </c>
      <c r="Q9" s="57">
        <v>2</v>
      </c>
      <c r="R9" s="57"/>
      <c r="S9" s="57"/>
      <c r="T9" s="57"/>
      <c r="U9" s="57"/>
      <c r="V9" s="57"/>
      <c r="W9" s="57">
        <v>2</v>
      </c>
      <c r="X9" s="109">
        <v>29</v>
      </c>
      <c r="Y9" s="109">
        <v>28</v>
      </c>
      <c r="Z9" s="109"/>
      <c r="AA9" s="109"/>
      <c r="AB9" s="115">
        <f t="shared" si="1"/>
        <v>2.85</v>
      </c>
      <c r="AC9" s="116"/>
      <c r="AD9" s="117"/>
      <c r="AE9" s="117"/>
      <c r="AF9" s="118"/>
      <c r="AG9" s="118"/>
      <c r="AH9" s="118"/>
      <c r="AI9" s="118"/>
      <c r="AJ9" s="118"/>
      <c r="AK9" s="118"/>
      <c r="AL9" s="118"/>
      <c r="AM9" s="118"/>
    </row>
    <row r="10" s="28" customFormat="1" ht="20.25" spans="1:39">
      <c r="A10" s="66"/>
      <c r="B10" s="58">
        <v>6</v>
      </c>
      <c r="C10" s="101"/>
      <c r="D10" s="62">
        <v>116</v>
      </c>
      <c r="E10" s="58" t="s">
        <v>48</v>
      </c>
      <c r="F10" s="102">
        <f t="shared" si="0"/>
        <v>33.7</v>
      </c>
      <c r="G10" s="60" t="s">
        <v>37</v>
      </c>
      <c r="H10" s="61">
        <v>10</v>
      </c>
      <c r="I10" s="62">
        <v>2</v>
      </c>
      <c r="J10" s="62">
        <v>2</v>
      </c>
      <c r="K10" s="62">
        <v>2</v>
      </c>
      <c r="L10" s="62">
        <v>2</v>
      </c>
      <c r="M10" s="62">
        <v>2</v>
      </c>
      <c r="N10" s="62">
        <v>2</v>
      </c>
      <c r="O10" s="62">
        <v>2</v>
      </c>
      <c r="P10" s="62">
        <v>2</v>
      </c>
      <c r="Q10" s="62">
        <v>2</v>
      </c>
      <c r="R10" s="62"/>
      <c r="S10" s="62"/>
      <c r="T10" s="62"/>
      <c r="U10" s="62"/>
      <c r="V10" s="62"/>
      <c r="W10" s="62">
        <v>2</v>
      </c>
      <c r="X10" s="110">
        <v>32</v>
      </c>
      <c r="Y10" s="110">
        <v>42</v>
      </c>
      <c r="Z10" s="110"/>
      <c r="AA10" s="110"/>
      <c r="AB10" s="87">
        <f t="shared" si="1"/>
        <v>3.7</v>
      </c>
      <c r="AC10" s="119"/>
      <c r="AD10" s="120" t="s">
        <v>39</v>
      </c>
      <c r="AE10" s="120"/>
      <c r="AF10" s="121"/>
      <c r="AG10" s="118"/>
      <c r="AH10" s="121"/>
      <c r="AI10" s="118"/>
      <c r="AJ10" s="121"/>
      <c r="AK10" s="121"/>
      <c r="AL10" s="121"/>
      <c r="AM10" s="121"/>
    </row>
    <row r="11" s="28" customFormat="1" ht="20.25" spans="1:39">
      <c r="A11" s="66"/>
      <c r="B11" s="47">
        <v>7</v>
      </c>
      <c r="C11" s="99" t="s">
        <v>49</v>
      </c>
      <c r="D11" s="57">
        <v>117</v>
      </c>
      <c r="E11" s="100" t="s">
        <v>50</v>
      </c>
      <c r="F11" s="54">
        <f t="shared" si="0"/>
        <v>19.7</v>
      </c>
      <c r="G11" s="55" t="s">
        <v>47</v>
      </c>
      <c r="H11" s="56">
        <v>10</v>
      </c>
      <c r="I11" s="57">
        <v>2</v>
      </c>
      <c r="J11" s="57">
        <v>0</v>
      </c>
      <c r="K11" s="57">
        <v>2</v>
      </c>
      <c r="L11" s="57">
        <v>2</v>
      </c>
      <c r="M11" s="57">
        <v>0</v>
      </c>
      <c r="N11" s="57">
        <v>0</v>
      </c>
      <c r="O11" s="57">
        <v>0</v>
      </c>
      <c r="P11" s="57">
        <v>0</v>
      </c>
      <c r="Q11" s="57">
        <v>2</v>
      </c>
      <c r="R11" s="57"/>
      <c r="S11" s="57"/>
      <c r="T11" s="57"/>
      <c r="U11" s="57"/>
      <c r="V11" s="57"/>
      <c r="W11" s="57">
        <v>0</v>
      </c>
      <c r="X11" s="109">
        <v>34</v>
      </c>
      <c r="Y11" s="109">
        <v>0</v>
      </c>
      <c r="Z11" s="109"/>
      <c r="AA11" s="109"/>
      <c r="AB11" s="115">
        <f t="shared" si="1"/>
        <v>1.7</v>
      </c>
      <c r="AC11" s="116"/>
      <c r="AD11" s="117"/>
      <c r="AE11" s="117"/>
      <c r="AF11" s="118"/>
      <c r="AG11" s="118"/>
      <c r="AH11" s="118"/>
      <c r="AI11" s="118"/>
      <c r="AJ11" s="118"/>
      <c r="AK11" s="118"/>
      <c r="AL11" s="118"/>
      <c r="AM11" s="118"/>
    </row>
    <row r="12" s="28" customFormat="1" ht="20.25" spans="1:39">
      <c r="A12" s="66"/>
      <c r="B12" s="58">
        <v>8</v>
      </c>
      <c r="C12" s="101"/>
      <c r="D12" s="62">
        <v>139</v>
      </c>
      <c r="E12" s="58" t="s">
        <v>51</v>
      </c>
      <c r="F12" s="102">
        <f t="shared" si="0"/>
        <v>39.05</v>
      </c>
      <c r="G12" s="60" t="s">
        <v>37</v>
      </c>
      <c r="H12" s="61">
        <v>10</v>
      </c>
      <c r="I12" s="62">
        <v>2</v>
      </c>
      <c r="J12" s="62">
        <v>2</v>
      </c>
      <c r="K12" s="62">
        <v>2</v>
      </c>
      <c r="L12" s="62">
        <v>2</v>
      </c>
      <c r="M12" s="62">
        <v>2</v>
      </c>
      <c r="N12" s="62">
        <v>2</v>
      </c>
      <c r="O12" s="62">
        <v>2</v>
      </c>
      <c r="P12" s="62">
        <v>2</v>
      </c>
      <c r="Q12" s="62">
        <v>2</v>
      </c>
      <c r="R12" s="62"/>
      <c r="S12" s="62"/>
      <c r="T12" s="62"/>
      <c r="U12" s="62"/>
      <c r="V12" s="62"/>
      <c r="W12" s="62">
        <v>2</v>
      </c>
      <c r="X12" s="110">
        <v>82</v>
      </c>
      <c r="Y12" s="110">
        <v>99</v>
      </c>
      <c r="Z12" s="110"/>
      <c r="AA12" s="110"/>
      <c r="AB12" s="87">
        <f t="shared" si="1"/>
        <v>9.05</v>
      </c>
      <c r="AC12" s="119"/>
      <c r="AD12" s="120" t="s">
        <v>52</v>
      </c>
      <c r="AE12" s="120"/>
      <c r="AF12" s="121"/>
      <c r="AG12" s="118"/>
      <c r="AH12" s="121"/>
      <c r="AI12" s="118"/>
      <c r="AJ12" s="121"/>
      <c r="AK12" s="121"/>
      <c r="AL12" s="121"/>
      <c r="AM12" s="121"/>
    </row>
    <row r="13" s="28" customFormat="1" ht="20.25" spans="1:39">
      <c r="A13" s="66"/>
      <c r="B13" s="47">
        <v>9</v>
      </c>
      <c r="C13" s="99" t="s">
        <v>53</v>
      </c>
      <c r="D13" s="57">
        <v>119</v>
      </c>
      <c r="E13" s="100" t="s">
        <v>54</v>
      </c>
      <c r="F13" s="54">
        <f t="shared" si="0"/>
        <v>30.25</v>
      </c>
      <c r="G13" s="55" t="s">
        <v>37</v>
      </c>
      <c r="H13" s="56">
        <v>10</v>
      </c>
      <c r="I13" s="57">
        <v>2</v>
      </c>
      <c r="J13" s="57">
        <v>2</v>
      </c>
      <c r="K13" s="57">
        <v>2</v>
      </c>
      <c r="L13" s="57">
        <v>2</v>
      </c>
      <c r="M13" s="57">
        <v>2</v>
      </c>
      <c r="N13" s="57">
        <v>0</v>
      </c>
      <c r="O13" s="57">
        <v>2</v>
      </c>
      <c r="P13" s="57">
        <v>2</v>
      </c>
      <c r="Q13" s="57">
        <v>2</v>
      </c>
      <c r="R13" s="57"/>
      <c r="S13" s="57"/>
      <c r="T13" s="57"/>
      <c r="U13" s="57"/>
      <c r="V13" s="57"/>
      <c r="W13" s="57">
        <v>0</v>
      </c>
      <c r="X13" s="109">
        <v>42</v>
      </c>
      <c r="Y13" s="109">
        <v>43</v>
      </c>
      <c r="Z13" s="109"/>
      <c r="AA13" s="109"/>
      <c r="AB13" s="115">
        <f t="shared" si="1"/>
        <v>4.25</v>
      </c>
      <c r="AC13" s="116"/>
      <c r="AD13" s="117"/>
      <c r="AE13" s="117"/>
      <c r="AF13" s="118"/>
      <c r="AG13" s="118"/>
      <c r="AH13" s="118"/>
      <c r="AI13" s="118"/>
      <c r="AJ13" s="118"/>
      <c r="AK13" s="118"/>
      <c r="AL13" s="118"/>
      <c r="AM13" s="118"/>
    </row>
    <row r="14" s="28" customFormat="1" ht="20.25" spans="1:39">
      <c r="A14" s="66"/>
      <c r="B14" s="58">
        <v>10</v>
      </c>
      <c r="C14" s="103"/>
      <c r="D14" s="62">
        <v>122</v>
      </c>
      <c r="E14" s="58" t="s">
        <v>55</v>
      </c>
      <c r="F14" s="102">
        <f t="shared" si="0"/>
        <v>34.4</v>
      </c>
      <c r="G14" s="60" t="s">
        <v>37</v>
      </c>
      <c r="H14" s="61">
        <v>10</v>
      </c>
      <c r="I14" s="62">
        <v>2</v>
      </c>
      <c r="J14" s="62">
        <v>2</v>
      </c>
      <c r="K14" s="62">
        <v>2</v>
      </c>
      <c r="L14" s="62">
        <v>2</v>
      </c>
      <c r="M14" s="62">
        <v>2</v>
      </c>
      <c r="N14" s="62">
        <v>2</v>
      </c>
      <c r="O14" s="62">
        <v>2</v>
      </c>
      <c r="P14" s="62">
        <v>2</v>
      </c>
      <c r="Q14" s="62">
        <v>2</v>
      </c>
      <c r="R14" s="62"/>
      <c r="S14" s="62"/>
      <c r="T14" s="62"/>
      <c r="U14" s="62"/>
      <c r="V14" s="62"/>
      <c r="W14" s="62">
        <v>2</v>
      </c>
      <c r="X14" s="110">
        <v>38</v>
      </c>
      <c r="Y14" s="110">
        <v>50</v>
      </c>
      <c r="Z14" s="110"/>
      <c r="AA14" s="110"/>
      <c r="AB14" s="87">
        <f t="shared" si="1"/>
        <v>4.4</v>
      </c>
      <c r="AC14" s="119"/>
      <c r="AD14" s="120"/>
      <c r="AE14" s="120"/>
      <c r="AF14" s="121"/>
      <c r="AG14" s="118"/>
      <c r="AH14" s="121"/>
      <c r="AI14" s="118"/>
      <c r="AJ14" s="121"/>
      <c r="AK14" s="121"/>
      <c r="AL14" s="121"/>
      <c r="AM14" s="121"/>
    </row>
    <row r="15" s="28" customFormat="1" ht="20.25" spans="1:39">
      <c r="A15" s="66" t="s">
        <v>56</v>
      </c>
      <c r="B15" s="47">
        <v>11</v>
      </c>
      <c r="C15" s="104"/>
      <c r="D15" s="57">
        <v>123</v>
      </c>
      <c r="E15" s="100" t="s">
        <v>57</v>
      </c>
      <c r="F15" s="54">
        <f t="shared" si="0"/>
        <v>35.2</v>
      </c>
      <c r="G15" s="55" t="s">
        <v>37</v>
      </c>
      <c r="H15" s="56">
        <v>10</v>
      </c>
      <c r="I15" s="57">
        <v>2</v>
      </c>
      <c r="J15" s="57">
        <v>2</v>
      </c>
      <c r="K15" s="57">
        <v>2</v>
      </c>
      <c r="L15" s="57">
        <v>2</v>
      </c>
      <c r="M15" s="57">
        <v>2</v>
      </c>
      <c r="N15" s="57">
        <v>2</v>
      </c>
      <c r="O15" s="57">
        <v>2</v>
      </c>
      <c r="P15" s="57">
        <v>2</v>
      </c>
      <c r="Q15" s="57">
        <v>2</v>
      </c>
      <c r="R15" s="57"/>
      <c r="S15" s="57"/>
      <c r="T15" s="57"/>
      <c r="U15" s="57"/>
      <c r="V15" s="57"/>
      <c r="W15" s="57">
        <v>2</v>
      </c>
      <c r="X15" s="109">
        <v>61</v>
      </c>
      <c r="Y15" s="109">
        <v>43</v>
      </c>
      <c r="Z15" s="109"/>
      <c r="AA15" s="109"/>
      <c r="AB15" s="115">
        <f t="shared" si="1"/>
        <v>5.2</v>
      </c>
      <c r="AC15" s="116"/>
      <c r="AD15" s="117"/>
      <c r="AE15" s="117"/>
      <c r="AF15" s="118"/>
      <c r="AG15" s="118"/>
      <c r="AH15" s="118"/>
      <c r="AI15" s="118"/>
      <c r="AJ15" s="118"/>
      <c r="AK15" s="118"/>
      <c r="AL15" s="118"/>
      <c r="AM15" s="118"/>
    </row>
    <row r="16" s="28" customFormat="1" ht="20.25" spans="1:39">
      <c r="A16" s="66" t="s">
        <v>56</v>
      </c>
      <c r="B16" s="58">
        <v>12</v>
      </c>
      <c r="C16" s="105" t="s">
        <v>58</v>
      </c>
      <c r="D16" s="62">
        <v>121</v>
      </c>
      <c r="E16" s="58" t="s">
        <v>59</v>
      </c>
      <c r="F16" s="102">
        <f t="shared" si="0"/>
        <v>34.8</v>
      </c>
      <c r="G16" s="60" t="s">
        <v>37</v>
      </c>
      <c r="H16" s="61">
        <v>10</v>
      </c>
      <c r="I16" s="62">
        <v>2</v>
      </c>
      <c r="J16" s="62">
        <v>2</v>
      </c>
      <c r="K16" s="62">
        <v>2</v>
      </c>
      <c r="L16" s="62">
        <v>2</v>
      </c>
      <c r="M16" s="62">
        <v>2</v>
      </c>
      <c r="N16" s="62">
        <v>2</v>
      </c>
      <c r="O16" s="62">
        <v>2</v>
      </c>
      <c r="P16" s="62">
        <v>2</v>
      </c>
      <c r="Q16" s="62">
        <v>2</v>
      </c>
      <c r="R16" s="62"/>
      <c r="S16" s="62"/>
      <c r="T16" s="62"/>
      <c r="U16" s="62"/>
      <c r="V16" s="62"/>
      <c r="W16" s="62">
        <v>2</v>
      </c>
      <c r="X16" s="110">
        <v>56</v>
      </c>
      <c r="Y16" s="110">
        <v>40</v>
      </c>
      <c r="Z16" s="110"/>
      <c r="AA16" s="110"/>
      <c r="AB16" s="87">
        <f t="shared" si="1"/>
        <v>4.8</v>
      </c>
      <c r="AC16" s="119"/>
      <c r="AD16" s="120"/>
      <c r="AE16" s="120"/>
      <c r="AF16" s="121"/>
      <c r="AG16" s="118"/>
      <c r="AH16" s="121"/>
      <c r="AI16" s="118"/>
      <c r="AJ16" s="121"/>
      <c r="AK16" s="121"/>
      <c r="AL16" s="121"/>
      <c r="AM16" s="121"/>
    </row>
    <row r="17" s="28" customFormat="1" ht="20.25" spans="1:39">
      <c r="A17" s="66"/>
      <c r="B17" s="47">
        <v>13</v>
      </c>
      <c r="C17" s="106"/>
      <c r="D17" s="57">
        <v>125</v>
      </c>
      <c r="E17" s="100" t="s">
        <v>60</v>
      </c>
      <c r="F17" s="54">
        <f t="shared" si="0"/>
        <v>30.95</v>
      </c>
      <c r="G17" s="55" t="s">
        <v>37</v>
      </c>
      <c r="H17" s="56">
        <v>10</v>
      </c>
      <c r="I17" s="57">
        <v>2</v>
      </c>
      <c r="J17" s="57">
        <v>2</v>
      </c>
      <c r="K17" s="57">
        <v>2</v>
      </c>
      <c r="L17" s="57">
        <v>2</v>
      </c>
      <c r="M17" s="57">
        <v>2</v>
      </c>
      <c r="N17" s="57">
        <v>2</v>
      </c>
      <c r="O17" s="57">
        <v>0</v>
      </c>
      <c r="P17" s="57">
        <v>0</v>
      </c>
      <c r="Q17" s="57">
        <v>2</v>
      </c>
      <c r="R17" s="57"/>
      <c r="S17" s="57"/>
      <c r="T17" s="57"/>
      <c r="U17" s="57"/>
      <c r="V17" s="57"/>
      <c r="W17" s="57">
        <v>2</v>
      </c>
      <c r="X17" s="109">
        <v>40</v>
      </c>
      <c r="Y17" s="109">
        <v>59</v>
      </c>
      <c r="Z17" s="109"/>
      <c r="AA17" s="109"/>
      <c r="AB17" s="115">
        <f t="shared" si="1"/>
        <v>4.95</v>
      </c>
      <c r="AC17" s="116"/>
      <c r="AD17" s="120" t="s">
        <v>39</v>
      </c>
      <c r="AE17" s="117"/>
      <c r="AF17" s="118"/>
      <c r="AG17" s="118"/>
      <c r="AH17" s="118"/>
      <c r="AI17" s="118"/>
      <c r="AJ17" s="118"/>
      <c r="AK17" s="118"/>
      <c r="AL17" s="118"/>
      <c r="AM17" s="118"/>
    </row>
    <row r="18" s="28" customFormat="1" ht="20.25" spans="1:39">
      <c r="A18" s="66"/>
      <c r="B18" s="58">
        <v>14</v>
      </c>
      <c r="C18" s="105" t="s">
        <v>61</v>
      </c>
      <c r="D18" s="62">
        <v>126</v>
      </c>
      <c r="E18" s="58" t="s">
        <v>62</v>
      </c>
      <c r="F18" s="102">
        <f t="shared" si="0"/>
        <v>34.75</v>
      </c>
      <c r="G18" s="60" t="s">
        <v>37</v>
      </c>
      <c r="H18" s="61">
        <v>10</v>
      </c>
      <c r="I18" s="62">
        <v>2</v>
      </c>
      <c r="J18" s="62">
        <v>2</v>
      </c>
      <c r="K18" s="62">
        <v>2</v>
      </c>
      <c r="L18" s="62">
        <v>2</v>
      </c>
      <c r="M18" s="62">
        <v>2</v>
      </c>
      <c r="N18" s="62">
        <v>2</v>
      </c>
      <c r="O18" s="62">
        <v>2</v>
      </c>
      <c r="P18" s="62">
        <v>2</v>
      </c>
      <c r="Q18" s="62">
        <v>2</v>
      </c>
      <c r="R18" s="62"/>
      <c r="S18" s="62"/>
      <c r="T18" s="62"/>
      <c r="U18" s="62"/>
      <c r="V18" s="62"/>
      <c r="W18" s="62">
        <v>2</v>
      </c>
      <c r="X18" s="110">
        <v>45</v>
      </c>
      <c r="Y18" s="110">
        <v>50</v>
      </c>
      <c r="Z18" s="110"/>
      <c r="AA18" s="110"/>
      <c r="AB18" s="87">
        <f t="shared" si="1"/>
        <v>4.75</v>
      </c>
      <c r="AC18" s="119"/>
      <c r="AD18" s="120" t="s">
        <v>39</v>
      </c>
      <c r="AE18" s="120"/>
      <c r="AF18" s="121"/>
      <c r="AG18" s="118"/>
      <c r="AH18" s="121"/>
      <c r="AI18" s="118"/>
      <c r="AJ18" s="121"/>
      <c r="AK18" s="121"/>
      <c r="AL18" s="121"/>
      <c r="AM18" s="121"/>
    </row>
    <row r="19" s="28" customFormat="1" ht="20.25" spans="1:39">
      <c r="A19" s="66"/>
      <c r="B19" s="47">
        <v>15</v>
      </c>
      <c r="C19" s="106"/>
      <c r="D19" s="57">
        <v>127</v>
      </c>
      <c r="E19" s="100" t="s">
        <v>63</v>
      </c>
      <c r="F19" s="54">
        <f t="shared" si="0"/>
        <v>29.25</v>
      </c>
      <c r="G19" s="55" t="s">
        <v>37</v>
      </c>
      <c r="H19" s="56">
        <v>10</v>
      </c>
      <c r="I19" s="57">
        <v>2</v>
      </c>
      <c r="J19" s="57">
        <v>2</v>
      </c>
      <c r="K19" s="57">
        <v>2</v>
      </c>
      <c r="L19" s="57">
        <v>2</v>
      </c>
      <c r="M19" s="57">
        <v>2</v>
      </c>
      <c r="N19" s="57">
        <v>2</v>
      </c>
      <c r="O19" s="57">
        <v>0</v>
      </c>
      <c r="P19" s="57">
        <v>0</v>
      </c>
      <c r="Q19" s="57">
        <v>2</v>
      </c>
      <c r="R19" s="57"/>
      <c r="S19" s="57"/>
      <c r="T19" s="57"/>
      <c r="U19" s="57"/>
      <c r="V19" s="57"/>
      <c r="W19" s="57">
        <v>2</v>
      </c>
      <c r="X19" s="109">
        <v>36</v>
      </c>
      <c r="Y19" s="109">
        <v>29</v>
      </c>
      <c r="Z19" s="109"/>
      <c r="AA19" s="109"/>
      <c r="AB19" s="115">
        <f t="shared" si="1"/>
        <v>3.25</v>
      </c>
      <c r="AC19" s="116"/>
      <c r="AD19" s="117" t="s">
        <v>64</v>
      </c>
      <c r="AE19" s="117"/>
      <c r="AF19" s="118"/>
      <c r="AG19" s="118"/>
      <c r="AH19" s="118"/>
      <c r="AI19" s="118"/>
      <c r="AJ19" s="118"/>
      <c r="AK19" s="118"/>
      <c r="AL19" s="118"/>
      <c r="AM19" s="118"/>
    </row>
    <row r="20" s="28" customFormat="1" ht="20.25" spans="1:39">
      <c r="A20" s="66"/>
      <c r="B20" s="58">
        <v>16</v>
      </c>
      <c r="C20" s="105" t="s">
        <v>65</v>
      </c>
      <c r="D20" s="62">
        <v>129</v>
      </c>
      <c r="E20" s="58" t="s">
        <v>66</v>
      </c>
      <c r="F20" s="102">
        <f t="shared" ref="F20:F25" si="2">SUM(H20:W20,AB20,AC20/2)</f>
        <v>31.1</v>
      </c>
      <c r="G20" s="60" t="s">
        <v>37</v>
      </c>
      <c r="H20" s="61">
        <v>10</v>
      </c>
      <c r="I20" s="62">
        <v>2</v>
      </c>
      <c r="J20" s="62">
        <v>2</v>
      </c>
      <c r="K20" s="62">
        <v>2</v>
      </c>
      <c r="L20" s="62">
        <v>2</v>
      </c>
      <c r="M20" s="62">
        <v>2</v>
      </c>
      <c r="N20" s="62">
        <v>0</v>
      </c>
      <c r="O20" s="62">
        <v>2</v>
      </c>
      <c r="P20" s="62">
        <v>2</v>
      </c>
      <c r="Q20" s="62">
        <v>2</v>
      </c>
      <c r="R20" s="62"/>
      <c r="S20" s="62"/>
      <c r="T20" s="62"/>
      <c r="U20" s="62"/>
      <c r="V20" s="62"/>
      <c r="W20" s="62">
        <v>2</v>
      </c>
      <c r="X20" s="110">
        <v>29</v>
      </c>
      <c r="Y20" s="110">
        <v>33</v>
      </c>
      <c r="Z20" s="110"/>
      <c r="AA20" s="110"/>
      <c r="AB20" s="87">
        <f t="shared" si="1"/>
        <v>3.1</v>
      </c>
      <c r="AC20" s="119"/>
      <c r="AD20" s="120"/>
      <c r="AE20" s="120"/>
      <c r="AF20" s="121"/>
      <c r="AG20" s="118"/>
      <c r="AH20" s="121"/>
      <c r="AI20" s="118"/>
      <c r="AJ20" s="121"/>
      <c r="AK20" s="121"/>
      <c r="AL20" s="121"/>
      <c r="AM20" s="121"/>
    </row>
    <row r="21" s="28" customFormat="1" ht="20.25" spans="1:39">
      <c r="A21" s="66"/>
      <c r="B21" s="47">
        <v>17</v>
      </c>
      <c r="C21" s="106"/>
      <c r="D21" s="57">
        <v>131</v>
      </c>
      <c r="E21" s="100" t="s">
        <v>67</v>
      </c>
      <c r="F21" s="54">
        <f t="shared" si="2"/>
        <v>31.4</v>
      </c>
      <c r="G21" s="55" t="s">
        <v>37</v>
      </c>
      <c r="H21" s="56">
        <v>10</v>
      </c>
      <c r="I21" s="57">
        <v>2</v>
      </c>
      <c r="J21" s="57">
        <v>2</v>
      </c>
      <c r="K21" s="57">
        <v>2</v>
      </c>
      <c r="L21" s="57">
        <v>2</v>
      </c>
      <c r="M21" s="57">
        <v>2</v>
      </c>
      <c r="N21" s="57">
        <v>0</v>
      </c>
      <c r="O21" s="57">
        <v>2</v>
      </c>
      <c r="P21" s="57">
        <v>2</v>
      </c>
      <c r="Q21" s="57">
        <v>2</v>
      </c>
      <c r="R21" s="57"/>
      <c r="S21" s="57"/>
      <c r="T21" s="57"/>
      <c r="U21" s="57"/>
      <c r="V21" s="57"/>
      <c r="W21" s="57">
        <v>2</v>
      </c>
      <c r="X21" s="109">
        <v>21</v>
      </c>
      <c r="Y21" s="109">
        <v>47</v>
      </c>
      <c r="Z21" s="109"/>
      <c r="AA21" s="109"/>
      <c r="AB21" s="115">
        <f t="shared" si="1"/>
        <v>3.4</v>
      </c>
      <c r="AC21" s="116"/>
      <c r="AD21" s="117" t="s">
        <v>68</v>
      </c>
      <c r="AE21" s="117" t="s">
        <v>64</v>
      </c>
      <c r="AF21" s="118"/>
      <c r="AG21" s="118"/>
      <c r="AH21" s="118"/>
      <c r="AI21" s="118"/>
      <c r="AJ21" s="118"/>
      <c r="AK21" s="118"/>
      <c r="AL21" s="118"/>
      <c r="AM21" s="118"/>
    </row>
    <row r="22" s="28" customFormat="1" ht="20.25" spans="1:39">
      <c r="A22" s="66"/>
      <c r="B22" s="58">
        <v>18</v>
      </c>
      <c r="C22" s="105" t="s">
        <v>69</v>
      </c>
      <c r="D22" s="62">
        <v>130</v>
      </c>
      <c r="E22" s="58" t="s">
        <v>70</v>
      </c>
      <c r="F22" s="102">
        <f t="shared" si="2"/>
        <v>28.45</v>
      </c>
      <c r="G22" s="60" t="s">
        <v>37</v>
      </c>
      <c r="H22" s="61">
        <v>8</v>
      </c>
      <c r="I22" s="62">
        <v>2</v>
      </c>
      <c r="J22" s="62">
        <v>2</v>
      </c>
      <c r="K22" s="62">
        <v>2</v>
      </c>
      <c r="L22" s="62">
        <v>2</v>
      </c>
      <c r="M22" s="62">
        <v>2</v>
      </c>
      <c r="N22" s="62">
        <v>0</v>
      </c>
      <c r="O22" s="62">
        <v>0</v>
      </c>
      <c r="P22" s="62">
        <v>2</v>
      </c>
      <c r="Q22" s="62">
        <v>2</v>
      </c>
      <c r="R22" s="62"/>
      <c r="S22" s="62"/>
      <c r="T22" s="62"/>
      <c r="U22" s="62"/>
      <c r="V22" s="62"/>
      <c r="W22" s="62">
        <v>2</v>
      </c>
      <c r="X22" s="110">
        <v>45</v>
      </c>
      <c r="Y22" s="110">
        <v>44</v>
      </c>
      <c r="Z22" s="110"/>
      <c r="AA22" s="110"/>
      <c r="AB22" s="87">
        <f t="shared" si="1"/>
        <v>4.45</v>
      </c>
      <c r="AC22" s="119"/>
      <c r="AD22" s="120" t="s">
        <v>71</v>
      </c>
      <c r="AE22" s="120"/>
      <c r="AF22" s="121"/>
      <c r="AG22" s="118"/>
      <c r="AH22" s="121"/>
      <c r="AI22" s="118"/>
      <c r="AJ22" s="121"/>
      <c r="AK22" s="121"/>
      <c r="AL22" s="121"/>
      <c r="AM22" s="121"/>
    </row>
    <row r="23" s="28" customFormat="1" ht="20.25" spans="1:39">
      <c r="A23" s="66"/>
      <c r="B23" s="47">
        <v>19</v>
      </c>
      <c r="C23" s="106"/>
      <c r="D23" s="57">
        <v>140</v>
      </c>
      <c r="E23" s="100" t="s">
        <v>72</v>
      </c>
      <c r="F23" s="54">
        <f t="shared" si="2"/>
        <v>38</v>
      </c>
      <c r="G23" s="55" t="s">
        <v>37</v>
      </c>
      <c r="H23" s="56">
        <v>10</v>
      </c>
      <c r="I23" s="57">
        <v>2</v>
      </c>
      <c r="J23" s="57">
        <v>2</v>
      </c>
      <c r="K23" s="57">
        <v>2</v>
      </c>
      <c r="L23" s="57">
        <v>2</v>
      </c>
      <c r="M23" s="57">
        <v>2</v>
      </c>
      <c r="N23" s="57">
        <v>2</v>
      </c>
      <c r="O23" s="57">
        <v>2</v>
      </c>
      <c r="P23" s="57">
        <v>2</v>
      </c>
      <c r="Q23" s="57">
        <v>2</v>
      </c>
      <c r="R23" s="57"/>
      <c r="S23" s="57"/>
      <c r="T23" s="57"/>
      <c r="U23" s="57"/>
      <c r="V23" s="57"/>
      <c r="W23" s="57">
        <v>2</v>
      </c>
      <c r="X23" s="109">
        <v>90</v>
      </c>
      <c r="Y23" s="109">
        <v>70</v>
      </c>
      <c r="Z23" s="109"/>
      <c r="AA23" s="109"/>
      <c r="AB23" s="115">
        <f t="shared" si="1"/>
        <v>8</v>
      </c>
      <c r="AC23" s="116"/>
      <c r="AD23" s="117"/>
      <c r="AE23" s="117"/>
      <c r="AF23" s="118"/>
      <c r="AG23" s="118"/>
      <c r="AH23" s="118"/>
      <c r="AI23" s="118"/>
      <c r="AJ23" s="118"/>
      <c r="AK23" s="118"/>
      <c r="AL23" s="118"/>
      <c r="AM23" s="118"/>
    </row>
    <row r="24" s="28" customFormat="1" ht="20.25" spans="1:39">
      <c r="A24" s="66"/>
      <c r="B24" s="58">
        <v>20</v>
      </c>
      <c r="C24" s="105" t="s">
        <v>73</v>
      </c>
      <c r="D24" s="62"/>
      <c r="E24" s="58" t="s">
        <v>74</v>
      </c>
      <c r="F24" s="102">
        <f t="shared" si="2"/>
        <v>20.3</v>
      </c>
      <c r="G24" s="60" t="s">
        <v>37</v>
      </c>
      <c r="H24" s="61">
        <v>10</v>
      </c>
      <c r="I24" s="62">
        <v>2</v>
      </c>
      <c r="J24" s="62">
        <v>2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2</v>
      </c>
      <c r="R24" s="62"/>
      <c r="S24" s="62"/>
      <c r="T24" s="62"/>
      <c r="U24" s="62"/>
      <c r="V24" s="62"/>
      <c r="W24" s="62">
        <v>2</v>
      </c>
      <c r="X24" s="110">
        <v>0</v>
      </c>
      <c r="Y24" s="110">
        <v>46</v>
      </c>
      <c r="Z24" s="110"/>
      <c r="AA24" s="110"/>
      <c r="AB24" s="87">
        <f t="shared" si="1"/>
        <v>2.3</v>
      </c>
      <c r="AC24" s="119"/>
      <c r="AD24" s="120" t="s">
        <v>75</v>
      </c>
      <c r="AE24" s="120"/>
      <c r="AF24" s="121"/>
      <c r="AG24" s="118"/>
      <c r="AH24" s="121"/>
      <c r="AI24" s="118"/>
      <c r="AJ24" s="121"/>
      <c r="AK24" s="121"/>
      <c r="AL24" s="121"/>
      <c r="AM24" s="121"/>
    </row>
    <row r="25" s="28" customFormat="1" ht="20.25" spans="1:39">
      <c r="A25" s="66" t="s">
        <v>76</v>
      </c>
      <c r="B25" s="47">
        <v>21</v>
      </c>
      <c r="C25" s="106"/>
      <c r="D25" s="57">
        <v>138</v>
      </c>
      <c r="E25" s="100" t="s">
        <v>77</v>
      </c>
      <c r="F25" s="54">
        <f t="shared" si="2"/>
        <v>38.95</v>
      </c>
      <c r="G25" s="55" t="s">
        <v>37</v>
      </c>
      <c r="H25" s="56">
        <v>10</v>
      </c>
      <c r="I25" s="57">
        <v>2</v>
      </c>
      <c r="J25" s="57">
        <v>2</v>
      </c>
      <c r="K25" s="57">
        <v>2</v>
      </c>
      <c r="L25" s="57">
        <v>2</v>
      </c>
      <c r="M25" s="57">
        <v>2</v>
      </c>
      <c r="N25" s="57">
        <v>2</v>
      </c>
      <c r="O25" s="57">
        <v>2</v>
      </c>
      <c r="P25" s="57">
        <v>2</v>
      </c>
      <c r="Q25" s="57">
        <v>2</v>
      </c>
      <c r="R25" s="57"/>
      <c r="S25" s="57"/>
      <c r="T25" s="57"/>
      <c r="U25" s="57"/>
      <c r="V25" s="57"/>
      <c r="W25" s="57">
        <v>2</v>
      </c>
      <c r="X25" s="109">
        <v>80</v>
      </c>
      <c r="Y25" s="109">
        <v>99</v>
      </c>
      <c r="Z25" s="109"/>
      <c r="AA25" s="109"/>
      <c r="AB25" s="115">
        <f t="shared" si="1"/>
        <v>8.95</v>
      </c>
      <c r="AC25" s="116"/>
      <c r="AD25" s="117" t="s">
        <v>52</v>
      </c>
      <c r="AE25" s="117"/>
      <c r="AF25" s="118"/>
      <c r="AG25" s="118"/>
      <c r="AH25" s="118"/>
      <c r="AI25" s="118"/>
      <c r="AJ25" s="118"/>
      <c r="AK25" s="118"/>
      <c r="AL25" s="118"/>
      <c r="AM25" s="118"/>
    </row>
    <row r="28" spans="2:11">
      <c r="B28" s="69"/>
      <c r="C28" s="69"/>
      <c r="D28" s="69"/>
      <c r="E28" s="29" t="s">
        <v>78</v>
      </c>
      <c r="F28" s="69"/>
      <c r="G28" s="69"/>
      <c r="H28" s="69"/>
      <c r="I28" s="69"/>
      <c r="J28" s="69"/>
      <c r="K28" s="69"/>
    </row>
    <row r="29" spans="2:11">
      <c r="B29" s="69"/>
      <c r="C29" s="69"/>
      <c r="D29" s="69"/>
      <c r="E29" s="29" t="s">
        <v>79</v>
      </c>
      <c r="F29" s="69"/>
      <c r="G29" s="69"/>
      <c r="H29" s="69"/>
      <c r="I29" s="69"/>
      <c r="J29" s="69"/>
      <c r="K29" s="69"/>
    </row>
    <row r="30" spans="2:11">
      <c r="B30" s="69"/>
      <c r="C30" s="69"/>
      <c r="D30" s="69"/>
      <c r="E30" s="29"/>
      <c r="F30" s="69"/>
      <c r="G30" s="69"/>
      <c r="H30" s="69"/>
      <c r="I30" s="69"/>
      <c r="J30" s="69"/>
      <c r="K30" s="69"/>
    </row>
    <row r="31" spans="2:11">
      <c r="B31" s="69"/>
      <c r="C31" s="69"/>
      <c r="D31" s="69"/>
      <c r="E31" s="29"/>
      <c r="F31" s="69"/>
      <c r="G31" s="69"/>
      <c r="H31" s="69"/>
      <c r="I31" s="69"/>
      <c r="J31" s="69"/>
      <c r="K31" s="69"/>
    </row>
  </sheetData>
  <mergeCells count="16">
    <mergeCell ref="A1:E1"/>
    <mergeCell ref="I1:R1"/>
    <mergeCell ref="S1:W1"/>
    <mergeCell ref="X1:AB1"/>
    <mergeCell ref="A2:E2"/>
    <mergeCell ref="X4:AA4"/>
    <mergeCell ref="C5:C6"/>
    <mergeCell ref="C7:C8"/>
    <mergeCell ref="C9:C10"/>
    <mergeCell ref="C11:C12"/>
    <mergeCell ref="C13:C15"/>
    <mergeCell ref="C16:C17"/>
    <mergeCell ref="C18:C19"/>
    <mergeCell ref="C20:C21"/>
    <mergeCell ref="C22:C23"/>
    <mergeCell ref="C24:C25"/>
  </mergeCells>
  <conditionalFormatting sqref="H6">
    <cfRule type="cellIs" dxfId="0" priority="31" operator="lessThan">
      <formula>10</formula>
    </cfRule>
  </conditionalFormatting>
  <conditionalFormatting sqref="H7">
    <cfRule type="cellIs" dxfId="0" priority="19" operator="lessThan">
      <formula>10</formula>
    </cfRule>
  </conditionalFormatting>
  <conditionalFormatting sqref="H8">
    <cfRule type="cellIs" dxfId="0" priority="9" operator="lessThan">
      <formula>10</formula>
    </cfRule>
  </conditionalFormatting>
  <conditionalFormatting sqref="H9">
    <cfRule type="cellIs" dxfId="0" priority="18" operator="lessThan">
      <formula>10</formula>
    </cfRule>
  </conditionalFormatting>
  <conditionalFormatting sqref="H10">
    <cfRule type="cellIs" dxfId="0" priority="8" operator="lessThan">
      <formula>10</formula>
    </cfRule>
  </conditionalFormatting>
  <conditionalFormatting sqref="H11">
    <cfRule type="cellIs" dxfId="0" priority="17" operator="lessThan">
      <formula>10</formula>
    </cfRule>
  </conditionalFormatting>
  <conditionalFormatting sqref="H12">
    <cfRule type="cellIs" dxfId="0" priority="7" operator="lessThan">
      <formula>10</formula>
    </cfRule>
  </conditionalFormatting>
  <conditionalFormatting sqref="H13">
    <cfRule type="cellIs" dxfId="0" priority="16" operator="lessThan">
      <formula>10</formula>
    </cfRule>
  </conditionalFormatting>
  <conditionalFormatting sqref="H14">
    <cfRule type="cellIs" dxfId="0" priority="6" operator="lessThan">
      <formula>10</formula>
    </cfRule>
  </conditionalFormatting>
  <conditionalFormatting sqref="H15">
    <cfRule type="cellIs" dxfId="0" priority="15" operator="lessThan">
      <formula>10</formula>
    </cfRule>
  </conditionalFormatting>
  <conditionalFormatting sqref="H16">
    <cfRule type="cellIs" dxfId="0" priority="5" operator="lessThan">
      <formula>10</formula>
    </cfRule>
  </conditionalFormatting>
  <conditionalFormatting sqref="H17">
    <cfRule type="cellIs" dxfId="0" priority="14" operator="lessThan">
      <formula>10</formula>
    </cfRule>
  </conditionalFormatting>
  <conditionalFormatting sqref="H18">
    <cfRule type="cellIs" dxfId="0" priority="4" operator="lessThan">
      <formula>10</formula>
    </cfRule>
  </conditionalFormatting>
  <conditionalFormatting sqref="H19">
    <cfRule type="cellIs" dxfId="0" priority="13" operator="lessThan">
      <formula>10</formula>
    </cfRule>
  </conditionalFormatting>
  <conditionalFormatting sqref="H20">
    <cfRule type="cellIs" dxfId="0" priority="3" operator="lessThan">
      <formula>10</formula>
    </cfRule>
  </conditionalFormatting>
  <conditionalFormatting sqref="H21">
    <cfRule type="cellIs" dxfId="0" priority="12" operator="lessThan">
      <formula>10</formula>
    </cfRule>
  </conditionalFormatting>
  <conditionalFormatting sqref="H22">
    <cfRule type="cellIs" dxfId="0" priority="2" operator="lessThan">
      <formula>10</formula>
    </cfRule>
  </conditionalFormatting>
  <conditionalFormatting sqref="H23">
    <cfRule type="cellIs" dxfId="0" priority="11" operator="lessThan">
      <formula>10</formula>
    </cfRule>
  </conditionalFormatting>
  <conditionalFormatting sqref="H24">
    <cfRule type="cellIs" dxfId="0" priority="1" operator="lessThan">
      <formula>10</formula>
    </cfRule>
  </conditionalFormatting>
  <conditionalFormatting sqref="H25">
    <cfRule type="cellIs" dxfId="0" priority="10" operator="lessThan">
      <formula>10</formula>
    </cfRule>
  </conditionalFormatting>
  <conditionalFormatting sqref="H4:H5">
    <cfRule type="cellIs" dxfId="0" priority="157" operator="lessThan">
      <formula>10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37"/>
  <sheetViews>
    <sheetView workbookViewId="0">
      <selection activeCell="O15" sqref="O15"/>
    </sheetView>
  </sheetViews>
  <sheetFormatPr defaultColWidth="4.625" defaultRowHeight="14.25"/>
  <cols>
    <col min="1" max="1" width="15.125" style="30" customWidth="1"/>
    <col min="2" max="2" width="4" style="30" customWidth="1"/>
    <col min="3" max="3" width="8.625" style="31" customWidth="1"/>
    <col min="4" max="4" width="10.75" style="32" customWidth="1"/>
    <col min="5" max="5" width="4.75" style="30" customWidth="1"/>
    <col min="6" max="6" width="8.875" style="32" customWidth="1"/>
    <col min="7" max="7" width="3.75" style="32" customWidth="1"/>
    <col min="8" max="13" width="3.5" style="32" customWidth="1"/>
    <col min="14" max="14" width="4.25" style="32" customWidth="1"/>
    <col min="15" max="15" width="4.5" style="32" customWidth="1"/>
    <col min="16" max="16" width="3.875" style="32" customWidth="1"/>
    <col min="17" max="18" width="5.125" style="32" customWidth="1"/>
    <col min="19" max="19" width="4.625" style="32" customWidth="1"/>
    <col min="20" max="20" width="5.5" style="32" customWidth="1"/>
    <col min="21" max="21" width="5" style="32" customWidth="1"/>
    <col min="22" max="25" width="6.25" style="32" customWidth="1"/>
    <col min="26" max="26" width="5.625" style="32" customWidth="1"/>
    <col min="27" max="27" width="7.125" style="32" customWidth="1"/>
    <col min="28" max="28" width="12.375" style="33" customWidth="1"/>
    <col min="29" max="29" width="7.5" style="33" customWidth="1"/>
    <col min="30" max="30" width="10.375" style="33" customWidth="1"/>
    <col min="31" max="31" width="7.625" style="33" customWidth="1"/>
    <col min="32" max="32" width="12" style="32" customWidth="1"/>
    <col min="33" max="33" width="7.625" style="32" customWidth="1"/>
    <col min="34" max="34" width="7" style="32" customWidth="1"/>
    <col min="35" max="35" width="4.125" style="32" customWidth="1"/>
    <col min="36" max="36" width="7.25" style="32" customWidth="1"/>
    <col min="37" max="37" width="7.125" style="32" customWidth="1"/>
    <col min="38" max="39" width="7.5" style="32" customWidth="1"/>
    <col min="40" max="246" width="9" style="32" customWidth="1"/>
    <col min="247" max="247" width="4.625" style="32" customWidth="1"/>
    <col min="248" max="248" width="15.625" style="32" customWidth="1"/>
    <col min="249" max="249" width="9" style="32" customWidth="1"/>
    <col min="250" max="254" width="4.625" style="32" customWidth="1"/>
    <col min="255" max="255" width="17.25" style="32" customWidth="1"/>
    <col min="256" max="256" width="9" style="32" customWidth="1"/>
    <col min="257" max="16384" width="4.625" style="32"/>
  </cols>
  <sheetData>
    <row r="1" ht="42.75" customHeight="1" spans="1:30">
      <c r="A1" s="34" t="s">
        <v>80</v>
      </c>
      <c r="B1" s="34"/>
      <c r="C1" s="35"/>
      <c r="D1" s="36"/>
      <c r="E1" s="37"/>
      <c r="F1" s="36" t="s">
        <v>1</v>
      </c>
      <c r="G1" s="38" t="s">
        <v>2</v>
      </c>
      <c r="H1" s="38"/>
      <c r="I1" s="38"/>
      <c r="J1" s="38"/>
      <c r="K1" s="38"/>
      <c r="L1" s="38"/>
      <c r="M1" s="38"/>
      <c r="N1" s="38"/>
      <c r="O1" s="38"/>
      <c r="P1" s="38"/>
      <c r="Q1" s="38" t="s">
        <v>3</v>
      </c>
      <c r="R1" s="38"/>
      <c r="S1" s="38"/>
      <c r="T1" s="38"/>
      <c r="U1" s="38"/>
      <c r="V1" s="70" t="s">
        <v>4</v>
      </c>
      <c r="W1" s="71"/>
      <c r="X1" s="71"/>
      <c r="Y1" s="71"/>
      <c r="Z1" s="71"/>
      <c r="AA1" s="36" t="s">
        <v>5</v>
      </c>
      <c r="AB1" s="76" t="s">
        <v>81</v>
      </c>
      <c r="AC1" s="76"/>
      <c r="AD1" s="76"/>
    </row>
    <row r="2" ht="18.75" customHeight="1" spans="1:27">
      <c r="A2" s="34" t="s">
        <v>82</v>
      </c>
      <c r="B2" s="34"/>
      <c r="C2" s="35"/>
      <c r="D2" s="39"/>
      <c r="E2" s="40"/>
      <c r="F2" s="41"/>
      <c r="G2" s="42">
        <v>1</v>
      </c>
      <c r="H2" s="42">
        <v>2</v>
      </c>
      <c r="I2" s="42">
        <v>3</v>
      </c>
      <c r="J2" s="42">
        <v>4</v>
      </c>
      <c r="K2" s="42">
        <v>5</v>
      </c>
      <c r="L2" s="42">
        <v>6</v>
      </c>
      <c r="M2" s="42">
        <v>7</v>
      </c>
      <c r="N2" s="42">
        <v>8</v>
      </c>
      <c r="O2" s="42">
        <v>9</v>
      </c>
      <c r="P2" s="42">
        <v>10</v>
      </c>
      <c r="Q2" s="41">
        <v>1</v>
      </c>
      <c r="R2" s="41">
        <v>2</v>
      </c>
      <c r="S2" s="41">
        <v>3</v>
      </c>
      <c r="T2" s="41">
        <v>4</v>
      </c>
      <c r="U2" s="41">
        <v>5</v>
      </c>
      <c r="V2" s="72"/>
      <c r="W2" s="72"/>
      <c r="X2" s="72"/>
      <c r="Y2" s="72"/>
      <c r="Z2" s="39"/>
      <c r="AA2" s="72"/>
    </row>
    <row r="3" ht="94.5" spans="1:39">
      <c r="A3" s="43" t="s">
        <v>83</v>
      </c>
      <c r="B3" s="43" t="s">
        <v>8</v>
      </c>
      <c r="C3" s="43" t="s">
        <v>11</v>
      </c>
      <c r="D3" s="44" t="s">
        <v>12</v>
      </c>
      <c r="E3" s="45" t="s">
        <v>13</v>
      </c>
      <c r="F3" s="45" t="s">
        <v>14</v>
      </c>
      <c r="G3" s="46" t="s">
        <v>15</v>
      </c>
      <c r="H3" s="46" t="s">
        <v>16</v>
      </c>
      <c r="I3" s="46" t="s">
        <v>17</v>
      </c>
      <c r="J3" s="46" t="s">
        <v>18</v>
      </c>
      <c r="K3" s="46" t="s">
        <v>19</v>
      </c>
      <c r="L3" s="46" t="s">
        <v>20</v>
      </c>
      <c r="M3" s="46" t="s">
        <v>21</v>
      </c>
      <c r="N3" s="46" t="s">
        <v>22</v>
      </c>
      <c r="O3" s="46" t="s">
        <v>23</v>
      </c>
      <c r="P3" s="46" t="s">
        <v>24</v>
      </c>
      <c r="Q3" s="46" t="s">
        <v>84</v>
      </c>
      <c r="R3" s="46" t="s">
        <v>85</v>
      </c>
      <c r="S3" s="46" t="s">
        <v>86</v>
      </c>
      <c r="T3" s="46"/>
      <c r="U3" s="46" t="s">
        <v>87</v>
      </c>
      <c r="V3" s="73" t="s">
        <v>30</v>
      </c>
      <c r="W3" s="73" t="s">
        <v>31</v>
      </c>
      <c r="X3" s="73" t="s">
        <v>32</v>
      </c>
      <c r="Y3" s="73" t="s">
        <v>33</v>
      </c>
      <c r="Z3" s="77" t="s">
        <v>34</v>
      </c>
      <c r="AA3" s="78"/>
      <c r="AE3" s="79"/>
      <c r="AF3" s="80"/>
      <c r="AG3" s="80"/>
      <c r="AH3" s="80"/>
      <c r="AI3" s="80"/>
      <c r="AJ3" s="80"/>
      <c r="AK3" s="80"/>
      <c r="AL3" s="80"/>
      <c r="AM3" s="80"/>
    </row>
    <row r="4" s="28" customFormat="1" ht="15" customHeight="1" spans="1:31">
      <c r="A4" s="47"/>
      <c r="B4" s="47"/>
      <c r="C4" s="48"/>
      <c r="D4" s="49">
        <v>100</v>
      </c>
      <c r="E4" s="50"/>
      <c r="F4" s="51">
        <v>10</v>
      </c>
      <c r="G4" s="49">
        <v>2</v>
      </c>
      <c r="H4" s="49">
        <v>2</v>
      </c>
      <c r="I4" s="49">
        <v>2</v>
      </c>
      <c r="J4" s="49">
        <v>2</v>
      </c>
      <c r="K4" s="49">
        <v>2</v>
      </c>
      <c r="L4" s="49">
        <v>2</v>
      </c>
      <c r="M4" s="49">
        <v>2</v>
      </c>
      <c r="N4" s="49">
        <v>2</v>
      </c>
      <c r="O4" s="49">
        <v>2</v>
      </c>
      <c r="P4" s="49">
        <v>2</v>
      </c>
      <c r="Q4" s="49">
        <v>2</v>
      </c>
      <c r="R4" s="49">
        <v>2</v>
      </c>
      <c r="S4" s="49">
        <v>2</v>
      </c>
      <c r="T4" s="49">
        <v>2</v>
      </c>
      <c r="U4" s="49">
        <v>2</v>
      </c>
      <c r="V4" s="74">
        <v>200</v>
      </c>
      <c r="W4" s="75"/>
      <c r="X4" s="75"/>
      <c r="Y4" s="81"/>
      <c r="Z4" s="82">
        <v>10</v>
      </c>
      <c r="AA4" s="51">
        <v>100</v>
      </c>
      <c r="AB4" s="83"/>
      <c r="AC4" s="83"/>
      <c r="AD4" s="83"/>
      <c r="AE4" s="84"/>
    </row>
    <row r="5" s="28" customFormat="1" ht="20.25" spans="1:31">
      <c r="A5" s="52"/>
      <c r="B5" s="56">
        <v>1</v>
      </c>
      <c r="C5" s="53" t="s">
        <v>88</v>
      </c>
      <c r="D5" s="54">
        <f>SUM(F5:U5,Z5,AA5/2)</f>
        <v>19.55</v>
      </c>
      <c r="E5" s="55" t="s">
        <v>47</v>
      </c>
      <c r="F5" s="56">
        <v>10</v>
      </c>
      <c r="G5" s="57">
        <v>2</v>
      </c>
      <c r="H5" s="57">
        <v>2</v>
      </c>
      <c r="I5" s="57">
        <v>2</v>
      </c>
      <c r="J5" s="57">
        <v>0</v>
      </c>
      <c r="K5" s="57">
        <v>0</v>
      </c>
      <c r="L5" s="57"/>
      <c r="M5" s="57"/>
      <c r="N5" s="57"/>
      <c r="O5" s="57"/>
      <c r="P5" s="57"/>
      <c r="Q5" s="57">
        <v>0</v>
      </c>
      <c r="R5" s="57">
        <v>2</v>
      </c>
      <c r="S5" s="57">
        <v>0</v>
      </c>
      <c r="T5" s="57"/>
      <c r="U5" s="57"/>
      <c r="V5" s="47">
        <v>31</v>
      </c>
      <c r="W5" s="47">
        <v>0</v>
      </c>
      <c r="X5" s="47"/>
      <c r="Y5" s="47"/>
      <c r="Z5" s="85">
        <f>(V5+W5+X5+Y5)/20</f>
        <v>1.55</v>
      </c>
      <c r="AA5" s="86"/>
      <c r="AB5" s="83"/>
      <c r="AC5" s="83"/>
      <c r="AD5" s="83"/>
      <c r="AE5" s="84"/>
    </row>
    <row r="6" s="28" customFormat="1" ht="20.25" spans="1:31">
      <c r="A6" s="52"/>
      <c r="B6" s="61">
        <v>2</v>
      </c>
      <c r="C6" s="58" t="s">
        <v>89</v>
      </c>
      <c r="D6" s="54">
        <f t="shared" ref="D6:D33" si="0">SUM(F6:U6,Z6,AA6/2)</f>
        <v>32.35</v>
      </c>
      <c r="E6" s="60" t="s">
        <v>37</v>
      </c>
      <c r="F6" s="61">
        <v>10</v>
      </c>
      <c r="G6" s="62">
        <v>2</v>
      </c>
      <c r="H6" s="62">
        <v>2</v>
      </c>
      <c r="I6" s="62">
        <v>2</v>
      </c>
      <c r="J6" s="62">
        <v>2</v>
      </c>
      <c r="K6" s="62">
        <v>2</v>
      </c>
      <c r="L6" s="62"/>
      <c r="M6" s="62"/>
      <c r="N6" s="62"/>
      <c r="O6" s="62"/>
      <c r="P6" s="62"/>
      <c r="Q6" s="62">
        <v>2</v>
      </c>
      <c r="R6" s="62">
        <v>2</v>
      </c>
      <c r="S6" s="62">
        <v>2</v>
      </c>
      <c r="T6" s="62"/>
      <c r="U6" s="62"/>
      <c r="V6" s="58">
        <v>67</v>
      </c>
      <c r="W6" s="58">
        <v>60</v>
      </c>
      <c r="X6" s="58"/>
      <c r="Y6" s="58"/>
      <c r="Z6" s="87">
        <f>(V6+W6+X6+Y6)/20</f>
        <v>6.35</v>
      </c>
      <c r="AA6" s="88"/>
      <c r="AB6" s="83"/>
      <c r="AC6" s="83"/>
      <c r="AD6" s="83"/>
      <c r="AE6" s="84"/>
    </row>
    <row r="7" s="29" customFormat="1" ht="20.25" spans="1:31">
      <c r="A7" s="66"/>
      <c r="B7" s="47">
        <v>3</v>
      </c>
      <c r="C7" s="53" t="s">
        <v>90</v>
      </c>
      <c r="D7" s="54">
        <f t="shared" si="0"/>
        <v>14</v>
      </c>
      <c r="E7" s="55" t="s">
        <v>37</v>
      </c>
      <c r="F7" s="47">
        <v>10</v>
      </c>
      <c r="G7" s="64">
        <v>0</v>
      </c>
      <c r="H7" s="64">
        <v>0</v>
      </c>
      <c r="I7" s="64">
        <v>0</v>
      </c>
      <c r="J7" s="64">
        <v>0</v>
      </c>
      <c r="K7" s="57">
        <v>0</v>
      </c>
      <c r="L7" s="64"/>
      <c r="M7" s="64"/>
      <c r="N7" s="64"/>
      <c r="O7" s="64"/>
      <c r="P7" s="64"/>
      <c r="Q7" s="64">
        <v>2</v>
      </c>
      <c r="R7" s="57">
        <v>2</v>
      </c>
      <c r="S7" s="64">
        <v>0</v>
      </c>
      <c r="T7" s="64"/>
      <c r="U7" s="64"/>
      <c r="V7" s="47">
        <v>0</v>
      </c>
      <c r="W7" s="47">
        <v>0</v>
      </c>
      <c r="X7" s="47"/>
      <c r="Y7" s="47"/>
      <c r="Z7" s="89">
        <f t="shared" ref="Z7:Z33" si="1">(V7+W7+X7+Y7)/20</f>
        <v>0</v>
      </c>
      <c r="AA7" s="96"/>
      <c r="AB7" s="92" t="s">
        <v>91</v>
      </c>
      <c r="AC7" s="92"/>
      <c r="AD7" s="92"/>
      <c r="AE7" s="92"/>
    </row>
    <row r="8" s="28" customFormat="1" ht="20.25" spans="1:31">
      <c r="A8" s="52"/>
      <c r="B8" s="61">
        <v>4</v>
      </c>
      <c r="C8" s="58" t="s">
        <v>92</v>
      </c>
      <c r="D8" s="54">
        <f t="shared" si="0"/>
        <v>33</v>
      </c>
      <c r="E8" s="60" t="s">
        <v>37</v>
      </c>
      <c r="F8" s="61">
        <v>10</v>
      </c>
      <c r="G8" s="62">
        <v>2</v>
      </c>
      <c r="H8" s="62">
        <v>2</v>
      </c>
      <c r="I8" s="62">
        <v>2</v>
      </c>
      <c r="J8" s="62">
        <v>2</v>
      </c>
      <c r="K8" s="62">
        <v>2</v>
      </c>
      <c r="L8" s="62"/>
      <c r="M8" s="62"/>
      <c r="N8" s="62"/>
      <c r="O8" s="62"/>
      <c r="P8" s="62"/>
      <c r="Q8" s="62">
        <v>2</v>
      </c>
      <c r="R8" s="62">
        <v>2</v>
      </c>
      <c r="S8" s="62">
        <v>2</v>
      </c>
      <c r="T8" s="62"/>
      <c r="U8" s="62"/>
      <c r="V8" s="58">
        <v>71</v>
      </c>
      <c r="W8" s="58">
        <v>69</v>
      </c>
      <c r="X8" s="58"/>
      <c r="Y8" s="58"/>
      <c r="Z8" s="87">
        <f t="shared" si="1"/>
        <v>7</v>
      </c>
      <c r="AA8" s="88"/>
      <c r="AB8" s="83"/>
      <c r="AC8" s="83"/>
      <c r="AD8" s="83"/>
      <c r="AE8" s="84"/>
    </row>
    <row r="9" s="28" customFormat="1" ht="20.25" spans="1:31">
      <c r="A9" s="52"/>
      <c r="B9" s="56">
        <v>5</v>
      </c>
      <c r="C9" s="53" t="s">
        <v>93</v>
      </c>
      <c r="D9" s="54">
        <f t="shared" si="0"/>
        <v>33.15</v>
      </c>
      <c r="E9" s="55" t="s">
        <v>47</v>
      </c>
      <c r="F9" s="56">
        <v>10</v>
      </c>
      <c r="G9" s="57">
        <v>2</v>
      </c>
      <c r="H9" s="57">
        <v>2</v>
      </c>
      <c r="I9" s="57">
        <v>2</v>
      </c>
      <c r="J9" s="57">
        <v>2</v>
      </c>
      <c r="K9" s="57">
        <v>2</v>
      </c>
      <c r="L9" s="57"/>
      <c r="M9" s="57"/>
      <c r="N9" s="57"/>
      <c r="O9" s="57"/>
      <c r="P9" s="57"/>
      <c r="Q9" s="57">
        <v>2</v>
      </c>
      <c r="R9" s="57">
        <v>2</v>
      </c>
      <c r="S9" s="57">
        <v>2</v>
      </c>
      <c r="T9" s="57"/>
      <c r="U9" s="57"/>
      <c r="V9" s="47">
        <v>66</v>
      </c>
      <c r="W9" s="47">
        <v>77</v>
      </c>
      <c r="X9" s="47"/>
      <c r="Y9" s="47"/>
      <c r="Z9" s="85">
        <f t="shared" si="1"/>
        <v>7.15</v>
      </c>
      <c r="AA9" s="86"/>
      <c r="AB9" s="83"/>
      <c r="AC9" s="83"/>
      <c r="AD9" s="83"/>
      <c r="AE9" s="84"/>
    </row>
    <row r="10" s="28" customFormat="1" ht="20.25" spans="1:31">
      <c r="A10" s="52"/>
      <c r="B10" s="61">
        <v>6</v>
      </c>
      <c r="C10" s="58" t="s">
        <v>94</v>
      </c>
      <c r="D10" s="54">
        <f t="shared" si="0"/>
        <v>34.3</v>
      </c>
      <c r="E10" s="60" t="s">
        <v>37</v>
      </c>
      <c r="F10" s="61">
        <v>10</v>
      </c>
      <c r="G10" s="62">
        <v>2</v>
      </c>
      <c r="H10" s="62">
        <v>2</v>
      </c>
      <c r="I10" s="62">
        <v>2</v>
      </c>
      <c r="J10" s="62">
        <v>2</v>
      </c>
      <c r="K10" s="62">
        <v>2</v>
      </c>
      <c r="L10" s="62"/>
      <c r="M10" s="62"/>
      <c r="N10" s="62"/>
      <c r="O10" s="62"/>
      <c r="P10" s="62"/>
      <c r="Q10" s="62">
        <v>2</v>
      </c>
      <c r="R10" s="62">
        <v>2</v>
      </c>
      <c r="S10" s="62">
        <v>2</v>
      </c>
      <c r="T10" s="62"/>
      <c r="U10" s="62"/>
      <c r="V10" s="58">
        <v>83</v>
      </c>
      <c r="W10" s="58">
        <v>83</v>
      </c>
      <c r="X10" s="58"/>
      <c r="Y10" s="58"/>
      <c r="Z10" s="87">
        <f t="shared" si="1"/>
        <v>8.3</v>
      </c>
      <c r="AA10" s="88"/>
      <c r="AB10" s="83"/>
      <c r="AC10" s="83"/>
      <c r="AD10" s="83"/>
      <c r="AE10" s="84"/>
    </row>
    <row r="11" s="28" customFormat="1" ht="20.25" spans="1:31">
      <c r="A11" s="52"/>
      <c r="B11" s="56">
        <v>7</v>
      </c>
      <c r="C11" s="53" t="s">
        <v>95</v>
      </c>
      <c r="D11" s="54">
        <f t="shared" si="0"/>
        <v>31.4</v>
      </c>
      <c r="E11" s="55" t="s">
        <v>37</v>
      </c>
      <c r="F11" s="56">
        <v>10</v>
      </c>
      <c r="G11" s="57">
        <v>2</v>
      </c>
      <c r="H11" s="57">
        <v>2</v>
      </c>
      <c r="I11" s="57">
        <v>2</v>
      </c>
      <c r="J11" s="57">
        <v>2</v>
      </c>
      <c r="K11" s="57">
        <v>2</v>
      </c>
      <c r="L11" s="57"/>
      <c r="M11" s="57"/>
      <c r="N11" s="57"/>
      <c r="O11" s="57"/>
      <c r="P11" s="57"/>
      <c r="Q11" s="64">
        <v>2</v>
      </c>
      <c r="R11" s="57">
        <v>2</v>
      </c>
      <c r="S11" s="57">
        <v>2</v>
      </c>
      <c r="T11" s="57"/>
      <c r="U11" s="57"/>
      <c r="V11" s="47">
        <v>54</v>
      </c>
      <c r="W11" s="47">
        <v>54</v>
      </c>
      <c r="X11" s="47"/>
      <c r="Y11" s="47"/>
      <c r="Z11" s="85">
        <f t="shared" si="1"/>
        <v>5.4</v>
      </c>
      <c r="AA11" s="86"/>
      <c r="AB11" s="83"/>
      <c r="AC11" s="83"/>
      <c r="AD11" s="83"/>
      <c r="AE11" s="84"/>
    </row>
    <row r="12" s="29" customFormat="1" ht="20.25" spans="1:31">
      <c r="A12" s="66"/>
      <c r="B12" s="58">
        <v>8</v>
      </c>
      <c r="C12" s="58" t="s">
        <v>96</v>
      </c>
      <c r="D12" s="54">
        <f t="shared" si="0"/>
        <v>20</v>
      </c>
      <c r="E12" s="60" t="s">
        <v>37</v>
      </c>
      <c r="F12" s="58">
        <v>10</v>
      </c>
      <c r="G12" s="67">
        <v>0</v>
      </c>
      <c r="H12" s="67">
        <v>0</v>
      </c>
      <c r="I12" s="67">
        <v>2</v>
      </c>
      <c r="J12" s="67">
        <v>2</v>
      </c>
      <c r="K12" s="62">
        <v>2</v>
      </c>
      <c r="L12" s="67"/>
      <c r="M12" s="67"/>
      <c r="N12" s="67"/>
      <c r="O12" s="67"/>
      <c r="P12" s="67"/>
      <c r="Q12" s="62">
        <v>2</v>
      </c>
      <c r="R12" s="62">
        <v>0</v>
      </c>
      <c r="S12" s="67">
        <v>2</v>
      </c>
      <c r="T12" s="67"/>
      <c r="U12" s="67"/>
      <c r="V12" s="58">
        <v>0</v>
      </c>
      <c r="W12" s="58">
        <v>0</v>
      </c>
      <c r="X12" s="58"/>
      <c r="Y12" s="58"/>
      <c r="Z12" s="94">
        <f t="shared" si="1"/>
        <v>0</v>
      </c>
      <c r="AA12" s="97"/>
      <c r="AB12" s="92" t="s">
        <v>97</v>
      </c>
      <c r="AC12" s="92" t="s">
        <v>98</v>
      </c>
      <c r="AD12" s="92"/>
      <c r="AE12" s="93"/>
    </row>
    <row r="13" s="28" customFormat="1" ht="20.25" spans="1:31">
      <c r="A13" s="52"/>
      <c r="B13" s="56">
        <v>9</v>
      </c>
      <c r="C13" s="53" t="s">
        <v>99</v>
      </c>
      <c r="D13" s="54">
        <f t="shared" si="0"/>
        <v>33.05</v>
      </c>
      <c r="E13" s="55" t="s">
        <v>37</v>
      </c>
      <c r="F13" s="56">
        <v>10</v>
      </c>
      <c r="G13" s="57">
        <v>2</v>
      </c>
      <c r="H13" s="57">
        <v>2</v>
      </c>
      <c r="I13" s="57">
        <v>2</v>
      </c>
      <c r="J13" s="57">
        <v>2</v>
      </c>
      <c r="K13" s="57">
        <v>2</v>
      </c>
      <c r="L13" s="57"/>
      <c r="M13" s="57"/>
      <c r="N13" s="57"/>
      <c r="O13" s="57"/>
      <c r="P13" s="57"/>
      <c r="Q13" s="57">
        <v>2</v>
      </c>
      <c r="R13" s="57">
        <v>2</v>
      </c>
      <c r="S13" s="57">
        <v>2</v>
      </c>
      <c r="T13" s="57"/>
      <c r="U13" s="57"/>
      <c r="V13" s="47">
        <v>69</v>
      </c>
      <c r="W13" s="47">
        <v>72</v>
      </c>
      <c r="X13" s="47"/>
      <c r="Y13" s="47"/>
      <c r="Z13" s="85">
        <f t="shared" si="1"/>
        <v>7.05</v>
      </c>
      <c r="AA13" s="86"/>
      <c r="AB13" s="83"/>
      <c r="AC13" s="83"/>
      <c r="AD13" s="83"/>
      <c r="AE13" s="84"/>
    </row>
    <row r="14" s="28" customFormat="1" ht="20.25" spans="1:31">
      <c r="A14" s="52" t="s">
        <v>56</v>
      </c>
      <c r="B14" s="61">
        <v>10</v>
      </c>
      <c r="C14" s="58" t="s">
        <v>100</v>
      </c>
      <c r="D14" s="54">
        <f t="shared" si="0"/>
        <v>20.55</v>
      </c>
      <c r="E14" s="60" t="s">
        <v>37</v>
      </c>
      <c r="F14" s="61">
        <v>10</v>
      </c>
      <c r="G14" s="62">
        <v>2</v>
      </c>
      <c r="H14" s="62">
        <v>0</v>
      </c>
      <c r="I14" s="62">
        <v>2</v>
      </c>
      <c r="J14" s="62">
        <v>2</v>
      </c>
      <c r="K14" s="62">
        <v>0</v>
      </c>
      <c r="L14" s="62"/>
      <c r="M14" s="62"/>
      <c r="N14" s="62"/>
      <c r="O14" s="62"/>
      <c r="P14" s="62"/>
      <c r="Q14" s="62">
        <v>2</v>
      </c>
      <c r="R14" s="62">
        <v>0</v>
      </c>
      <c r="S14" s="62">
        <v>0</v>
      </c>
      <c r="T14" s="62"/>
      <c r="U14" s="62"/>
      <c r="V14" s="58">
        <v>0</v>
      </c>
      <c r="W14" s="58">
        <v>51</v>
      </c>
      <c r="X14" s="58"/>
      <c r="Y14" s="58"/>
      <c r="Z14" s="87">
        <f t="shared" si="1"/>
        <v>2.55</v>
      </c>
      <c r="AA14" s="88"/>
      <c r="AB14" s="83"/>
      <c r="AC14" s="92" t="s">
        <v>98</v>
      </c>
      <c r="AD14" s="83"/>
      <c r="AE14" s="84"/>
    </row>
    <row r="15" s="28" customFormat="1" ht="20.25" spans="1:31">
      <c r="A15" s="52" t="s">
        <v>56</v>
      </c>
      <c r="B15" s="56">
        <v>11</v>
      </c>
      <c r="C15" s="53" t="s">
        <v>101</v>
      </c>
      <c r="D15" s="54">
        <f t="shared" si="0"/>
        <v>33.7</v>
      </c>
      <c r="E15" s="55" t="s">
        <v>37</v>
      </c>
      <c r="F15" s="56">
        <v>10</v>
      </c>
      <c r="G15" s="57">
        <v>2</v>
      </c>
      <c r="H15" s="57">
        <v>2</v>
      </c>
      <c r="I15" s="57">
        <v>2</v>
      </c>
      <c r="J15" s="57">
        <v>2</v>
      </c>
      <c r="K15" s="57">
        <v>2</v>
      </c>
      <c r="L15" s="57"/>
      <c r="M15" s="57"/>
      <c r="N15" s="57"/>
      <c r="O15" s="57"/>
      <c r="P15" s="57"/>
      <c r="Q15" s="64">
        <v>2</v>
      </c>
      <c r="R15" s="57">
        <v>2</v>
      </c>
      <c r="S15" s="57">
        <v>2</v>
      </c>
      <c r="T15" s="57"/>
      <c r="U15" s="57"/>
      <c r="V15" s="47">
        <v>70</v>
      </c>
      <c r="W15" s="47">
        <v>84</v>
      </c>
      <c r="X15" s="47"/>
      <c r="Y15" s="47"/>
      <c r="Z15" s="85">
        <f t="shared" si="1"/>
        <v>7.7</v>
      </c>
      <c r="AA15" s="86"/>
      <c r="AB15" s="83"/>
      <c r="AC15" s="83"/>
      <c r="AD15" s="83"/>
      <c r="AE15" s="84"/>
    </row>
    <row r="16" s="28" customFormat="1" ht="20.25" spans="1:31">
      <c r="A16" s="52"/>
      <c r="B16" s="61">
        <v>12</v>
      </c>
      <c r="C16" s="58" t="s">
        <v>102</v>
      </c>
      <c r="D16" s="54">
        <f t="shared" si="0"/>
        <v>33.9</v>
      </c>
      <c r="E16" s="60" t="s">
        <v>37</v>
      </c>
      <c r="F16" s="61">
        <v>10</v>
      </c>
      <c r="G16" s="62">
        <v>2</v>
      </c>
      <c r="H16" s="62">
        <v>2</v>
      </c>
      <c r="I16" s="62">
        <v>2</v>
      </c>
      <c r="J16" s="62">
        <v>2</v>
      </c>
      <c r="K16" s="62">
        <v>2</v>
      </c>
      <c r="L16" s="62"/>
      <c r="M16" s="62"/>
      <c r="N16" s="62"/>
      <c r="O16" s="62"/>
      <c r="P16" s="62"/>
      <c r="Q16" s="62">
        <v>2</v>
      </c>
      <c r="R16" s="62">
        <v>2</v>
      </c>
      <c r="S16" s="62">
        <v>2</v>
      </c>
      <c r="T16" s="62"/>
      <c r="U16" s="62"/>
      <c r="V16" s="58">
        <v>80</v>
      </c>
      <c r="W16" s="58">
        <v>78</v>
      </c>
      <c r="X16" s="58"/>
      <c r="Y16" s="58"/>
      <c r="Z16" s="87">
        <f t="shared" si="1"/>
        <v>7.9</v>
      </c>
      <c r="AA16" s="88"/>
      <c r="AB16" s="83"/>
      <c r="AC16" s="83"/>
      <c r="AD16" s="83"/>
      <c r="AE16" s="84"/>
    </row>
    <row r="17" s="28" customFormat="1" ht="20.25" spans="1:31">
      <c r="A17" s="52"/>
      <c r="B17" s="56">
        <v>13</v>
      </c>
      <c r="C17" s="53" t="s">
        <v>103</v>
      </c>
      <c r="D17" s="54">
        <f t="shared" si="0"/>
        <v>30.35</v>
      </c>
      <c r="E17" s="55" t="s">
        <v>37</v>
      </c>
      <c r="F17" s="56">
        <v>10</v>
      </c>
      <c r="G17" s="57">
        <v>2</v>
      </c>
      <c r="H17" s="57">
        <v>2</v>
      </c>
      <c r="I17" s="57">
        <v>2</v>
      </c>
      <c r="J17" s="57">
        <v>2</v>
      </c>
      <c r="K17" s="57">
        <v>2</v>
      </c>
      <c r="L17" s="57"/>
      <c r="M17" s="57"/>
      <c r="N17" s="57"/>
      <c r="O17" s="57"/>
      <c r="P17" s="57"/>
      <c r="Q17" s="57">
        <v>2</v>
      </c>
      <c r="R17" s="57">
        <v>2</v>
      </c>
      <c r="S17" s="57">
        <v>2</v>
      </c>
      <c r="T17" s="57"/>
      <c r="U17" s="57"/>
      <c r="V17" s="47">
        <v>45</v>
      </c>
      <c r="W17" s="47">
        <v>42</v>
      </c>
      <c r="X17" s="47"/>
      <c r="Y17" s="47"/>
      <c r="Z17" s="85">
        <f t="shared" si="1"/>
        <v>4.35</v>
      </c>
      <c r="AA17" s="86"/>
      <c r="AB17" s="83"/>
      <c r="AC17" s="83"/>
      <c r="AD17" s="83"/>
      <c r="AE17" s="84"/>
    </row>
    <row r="18" s="28" customFormat="1" ht="20.25" spans="1:31">
      <c r="A18" s="52" t="s">
        <v>104</v>
      </c>
      <c r="B18" s="61">
        <v>14</v>
      </c>
      <c r="C18" s="58" t="s">
        <v>105</v>
      </c>
      <c r="D18" s="54">
        <f t="shared" si="0"/>
        <v>32.45</v>
      </c>
      <c r="E18" s="60" t="s">
        <v>37</v>
      </c>
      <c r="F18" s="61">
        <v>10</v>
      </c>
      <c r="G18" s="62">
        <v>2</v>
      </c>
      <c r="H18" s="62">
        <v>2</v>
      </c>
      <c r="I18" s="62">
        <v>2</v>
      </c>
      <c r="J18" s="62">
        <v>2</v>
      </c>
      <c r="K18" s="62">
        <v>2</v>
      </c>
      <c r="L18" s="62"/>
      <c r="M18" s="62"/>
      <c r="N18" s="62"/>
      <c r="O18" s="62"/>
      <c r="P18" s="62"/>
      <c r="Q18" s="62">
        <v>2</v>
      </c>
      <c r="R18" s="62">
        <v>2</v>
      </c>
      <c r="S18" s="62">
        <v>2</v>
      </c>
      <c r="T18" s="62"/>
      <c r="U18" s="62"/>
      <c r="V18" s="58">
        <v>62</v>
      </c>
      <c r="W18" s="58">
        <v>67</v>
      </c>
      <c r="X18" s="58"/>
      <c r="Y18" s="58"/>
      <c r="Z18" s="87">
        <f t="shared" si="1"/>
        <v>6.45</v>
      </c>
      <c r="AA18" s="88"/>
      <c r="AB18" s="83"/>
      <c r="AC18" s="83"/>
      <c r="AD18" s="83"/>
      <c r="AE18" s="84"/>
    </row>
    <row r="19" s="28" customFormat="1" ht="20.25" spans="1:31">
      <c r="A19" s="52"/>
      <c r="B19" s="56">
        <v>15</v>
      </c>
      <c r="C19" s="53" t="s">
        <v>106</v>
      </c>
      <c r="D19" s="54">
        <f t="shared" si="0"/>
        <v>32.8</v>
      </c>
      <c r="E19" s="55" t="s">
        <v>37</v>
      </c>
      <c r="F19" s="56">
        <v>10</v>
      </c>
      <c r="G19" s="57">
        <v>2</v>
      </c>
      <c r="H19" s="57">
        <v>2</v>
      </c>
      <c r="I19" s="57">
        <v>2</v>
      </c>
      <c r="J19" s="57">
        <v>2</v>
      </c>
      <c r="K19" s="57">
        <v>2</v>
      </c>
      <c r="L19" s="57"/>
      <c r="M19" s="57"/>
      <c r="N19" s="57"/>
      <c r="O19" s="57"/>
      <c r="P19" s="57"/>
      <c r="Q19" s="64">
        <v>2</v>
      </c>
      <c r="R19" s="57">
        <v>2</v>
      </c>
      <c r="S19" s="57">
        <v>2</v>
      </c>
      <c r="T19" s="57"/>
      <c r="U19" s="57"/>
      <c r="V19" s="47">
        <v>66</v>
      </c>
      <c r="W19" s="47">
        <v>70</v>
      </c>
      <c r="X19" s="47"/>
      <c r="Y19" s="47"/>
      <c r="Z19" s="85">
        <f t="shared" si="1"/>
        <v>6.8</v>
      </c>
      <c r="AA19" s="86"/>
      <c r="AB19" s="83"/>
      <c r="AC19" s="83"/>
      <c r="AD19" s="83"/>
      <c r="AE19" s="84"/>
    </row>
    <row r="20" s="28" customFormat="1" ht="20.25" spans="1:31">
      <c r="A20" s="52"/>
      <c r="B20" s="61">
        <v>16</v>
      </c>
      <c r="C20" s="58" t="s">
        <v>107</v>
      </c>
      <c r="D20" s="54">
        <f t="shared" si="0"/>
        <v>29.75</v>
      </c>
      <c r="E20" s="60" t="s">
        <v>37</v>
      </c>
      <c r="F20" s="61">
        <v>10</v>
      </c>
      <c r="G20" s="62">
        <v>0</v>
      </c>
      <c r="H20" s="62">
        <v>2</v>
      </c>
      <c r="I20" s="62">
        <v>2</v>
      </c>
      <c r="J20" s="62">
        <v>2</v>
      </c>
      <c r="K20" s="62">
        <v>2</v>
      </c>
      <c r="L20" s="62"/>
      <c r="M20" s="62"/>
      <c r="N20" s="62"/>
      <c r="O20" s="62"/>
      <c r="P20" s="62"/>
      <c r="Q20" s="62">
        <v>2</v>
      </c>
      <c r="R20" s="62">
        <v>2</v>
      </c>
      <c r="S20" s="62">
        <v>2</v>
      </c>
      <c r="T20" s="62"/>
      <c r="U20" s="62"/>
      <c r="V20" s="58">
        <v>53</v>
      </c>
      <c r="W20" s="58">
        <v>62</v>
      </c>
      <c r="X20" s="58"/>
      <c r="Y20" s="58"/>
      <c r="Z20" s="87">
        <f t="shared" si="1"/>
        <v>5.75</v>
      </c>
      <c r="AA20" s="88"/>
      <c r="AB20" s="83" t="s">
        <v>108</v>
      </c>
      <c r="AC20" s="83"/>
      <c r="AD20" s="83"/>
      <c r="AE20" s="84"/>
    </row>
    <row r="21" s="28" customFormat="1" ht="20.25" spans="1:31">
      <c r="A21" s="52"/>
      <c r="B21" s="56">
        <v>17</v>
      </c>
      <c r="C21" s="53" t="s">
        <v>109</v>
      </c>
      <c r="D21" s="54">
        <f t="shared" si="0"/>
        <v>32.7</v>
      </c>
      <c r="E21" s="55" t="s">
        <v>37</v>
      </c>
      <c r="F21" s="56">
        <v>10</v>
      </c>
      <c r="G21" s="57">
        <v>2</v>
      </c>
      <c r="H21" s="57">
        <v>2</v>
      </c>
      <c r="I21" s="57">
        <v>2</v>
      </c>
      <c r="J21" s="57">
        <v>2</v>
      </c>
      <c r="K21" s="57">
        <v>2</v>
      </c>
      <c r="L21" s="57"/>
      <c r="M21" s="57"/>
      <c r="N21" s="57"/>
      <c r="O21" s="57"/>
      <c r="P21" s="57"/>
      <c r="Q21" s="57">
        <v>2</v>
      </c>
      <c r="R21" s="57">
        <v>2</v>
      </c>
      <c r="S21" s="57">
        <v>2</v>
      </c>
      <c r="T21" s="57"/>
      <c r="U21" s="57"/>
      <c r="V21" s="47">
        <v>72</v>
      </c>
      <c r="W21" s="47">
        <v>62</v>
      </c>
      <c r="X21" s="47"/>
      <c r="Y21" s="47"/>
      <c r="Z21" s="85">
        <f t="shared" si="1"/>
        <v>6.7</v>
      </c>
      <c r="AA21" s="86"/>
      <c r="AB21" s="83"/>
      <c r="AC21" s="83"/>
      <c r="AD21" s="83"/>
      <c r="AE21" s="84"/>
    </row>
    <row r="22" s="28" customFormat="1" ht="20.25" spans="1:30">
      <c r="A22" s="52"/>
      <c r="B22" s="61">
        <v>18</v>
      </c>
      <c r="C22" s="58" t="s">
        <v>110</v>
      </c>
      <c r="D22" s="54">
        <f t="shared" si="0"/>
        <v>30.7</v>
      </c>
      <c r="E22" s="60" t="s">
        <v>37</v>
      </c>
      <c r="F22" s="61">
        <v>10</v>
      </c>
      <c r="G22" s="62">
        <v>2</v>
      </c>
      <c r="H22" s="62">
        <v>0</v>
      </c>
      <c r="I22" s="62">
        <v>2</v>
      </c>
      <c r="J22" s="62">
        <v>2</v>
      </c>
      <c r="K22" s="62">
        <v>2</v>
      </c>
      <c r="L22" s="62"/>
      <c r="M22" s="62"/>
      <c r="N22" s="62"/>
      <c r="O22" s="62"/>
      <c r="P22" s="62"/>
      <c r="Q22" s="62">
        <v>2</v>
      </c>
      <c r="R22" s="62">
        <v>2</v>
      </c>
      <c r="S22" s="62">
        <v>2</v>
      </c>
      <c r="T22" s="62"/>
      <c r="U22" s="62"/>
      <c r="V22" s="58">
        <v>65</v>
      </c>
      <c r="W22" s="58">
        <v>69</v>
      </c>
      <c r="X22" s="58"/>
      <c r="Y22" s="58"/>
      <c r="Z22" s="87">
        <f t="shared" si="1"/>
        <v>6.7</v>
      </c>
      <c r="AA22" s="88"/>
      <c r="AB22" s="83" t="s">
        <v>111</v>
      </c>
      <c r="AC22" s="83" t="s">
        <v>112</v>
      </c>
      <c r="AD22" s="83" t="s">
        <v>113</v>
      </c>
    </row>
    <row r="23" s="28" customFormat="1" ht="20.25" spans="1:31">
      <c r="A23" s="52"/>
      <c r="B23" s="56">
        <v>19</v>
      </c>
      <c r="C23" s="53" t="s">
        <v>114</v>
      </c>
      <c r="D23" s="54">
        <f t="shared" si="0"/>
        <v>32.05</v>
      </c>
      <c r="E23" s="55" t="s">
        <v>37</v>
      </c>
      <c r="F23" s="56">
        <v>10</v>
      </c>
      <c r="G23" s="57">
        <v>2</v>
      </c>
      <c r="H23" s="57">
        <v>2</v>
      </c>
      <c r="I23" s="57">
        <v>2</v>
      </c>
      <c r="J23" s="57">
        <v>2</v>
      </c>
      <c r="K23" s="57">
        <v>2</v>
      </c>
      <c r="L23" s="57"/>
      <c r="M23" s="57"/>
      <c r="N23" s="57"/>
      <c r="O23" s="57"/>
      <c r="P23" s="57"/>
      <c r="Q23" s="64">
        <v>2</v>
      </c>
      <c r="R23" s="57">
        <v>2</v>
      </c>
      <c r="S23" s="57">
        <v>2</v>
      </c>
      <c r="T23" s="57"/>
      <c r="U23" s="57"/>
      <c r="V23" s="47">
        <v>50</v>
      </c>
      <c r="W23" s="47">
        <v>71</v>
      </c>
      <c r="X23" s="47"/>
      <c r="Y23" s="47"/>
      <c r="Z23" s="85">
        <f t="shared" si="1"/>
        <v>6.05</v>
      </c>
      <c r="AA23" s="86"/>
      <c r="AB23" s="83"/>
      <c r="AC23" s="83"/>
      <c r="AD23" s="83"/>
      <c r="AE23" s="84"/>
    </row>
    <row r="24" s="28" customFormat="1" ht="20.25" spans="1:31">
      <c r="A24" s="52"/>
      <c r="B24" s="61">
        <v>20</v>
      </c>
      <c r="C24" s="58" t="s">
        <v>115</v>
      </c>
      <c r="D24" s="54">
        <f t="shared" si="0"/>
        <v>32.85</v>
      </c>
      <c r="E24" s="60" t="s">
        <v>37</v>
      </c>
      <c r="F24" s="61">
        <v>10</v>
      </c>
      <c r="G24" s="62">
        <v>2</v>
      </c>
      <c r="H24" s="62">
        <v>2</v>
      </c>
      <c r="I24" s="62">
        <v>2</v>
      </c>
      <c r="J24" s="62">
        <v>2</v>
      </c>
      <c r="K24" s="62">
        <v>2</v>
      </c>
      <c r="L24" s="62"/>
      <c r="M24" s="62"/>
      <c r="N24" s="62"/>
      <c r="O24" s="62"/>
      <c r="P24" s="62"/>
      <c r="Q24" s="62">
        <v>2</v>
      </c>
      <c r="R24" s="62">
        <v>2</v>
      </c>
      <c r="S24" s="62">
        <v>2</v>
      </c>
      <c r="T24" s="62"/>
      <c r="U24" s="62"/>
      <c r="V24" s="58">
        <v>61</v>
      </c>
      <c r="W24" s="58">
        <v>76</v>
      </c>
      <c r="X24" s="58"/>
      <c r="Y24" s="58"/>
      <c r="Z24" s="87">
        <f t="shared" si="1"/>
        <v>6.85</v>
      </c>
      <c r="AA24" s="88"/>
      <c r="AB24" s="83"/>
      <c r="AC24" s="83"/>
      <c r="AD24" s="83"/>
      <c r="AE24" s="84"/>
    </row>
    <row r="25" s="28" customFormat="1" ht="20.25" spans="1:31">
      <c r="A25" s="52"/>
      <c r="B25" s="56">
        <v>21</v>
      </c>
      <c r="C25" s="53" t="s">
        <v>116</v>
      </c>
      <c r="D25" s="54">
        <f t="shared" si="0"/>
        <v>33.5</v>
      </c>
      <c r="E25" s="55" t="s">
        <v>37</v>
      </c>
      <c r="F25" s="56">
        <v>10</v>
      </c>
      <c r="G25" s="57">
        <v>2</v>
      </c>
      <c r="H25" s="57">
        <v>2</v>
      </c>
      <c r="I25" s="57">
        <v>2</v>
      </c>
      <c r="J25" s="57">
        <v>2</v>
      </c>
      <c r="K25" s="57">
        <v>2</v>
      </c>
      <c r="L25" s="57"/>
      <c r="M25" s="57"/>
      <c r="N25" s="57"/>
      <c r="O25" s="57"/>
      <c r="P25" s="57"/>
      <c r="Q25" s="57">
        <v>2</v>
      </c>
      <c r="R25" s="57">
        <v>2</v>
      </c>
      <c r="S25" s="57">
        <v>2</v>
      </c>
      <c r="T25" s="57"/>
      <c r="U25" s="57"/>
      <c r="V25" s="47">
        <v>73</v>
      </c>
      <c r="W25" s="47">
        <v>77</v>
      </c>
      <c r="X25" s="47"/>
      <c r="Y25" s="47"/>
      <c r="Z25" s="85">
        <f t="shared" si="1"/>
        <v>7.5</v>
      </c>
      <c r="AA25" s="86"/>
      <c r="AB25" s="83"/>
      <c r="AC25" s="83"/>
      <c r="AD25" s="83"/>
      <c r="AE25" s="84"/>
    </row>
    <row r="26" s="28" customFormat="1" ht="20.25" spans="1:31">
      <c r="A26" s="52" t="s">
        <v>117</v>
      </c>
      <c r="B26" s="61">
        <v>22</v>
      </c>
      <c r="C26" s="58" t="s">
        <v>118</v>
      </c>
      <c r="D26" s="54">
        <f t="shared" si="0"/>
        <v>26.85</v>
      </c>
      <c r="E26" s="60" t="s">
        <v>37</v>
      </c>
      <c r="F26" s="61">
        <v>10</v>
      </c>
      <c r="G26" s="62">
        <v>2</v>
      </c>
      <c r="H26" s="62">
        <v>2</v>
      </c>
      <c r="I26" s="62">
        <v>2</v>
      </c>
      <c r="J26" s="62">
        <v>2</v>
      </c>
      <c r="K26" s="62">
        <v>0</v>
      </c>
      <c r="L26" s="62"/>
      <c r="M26" s="62"/>
      <c r="N26" s="62"/>
      <c r="O26" s="62"/>
      <c r="P26" s="62"/>
      <c r="Q26" s="62">
        <v>2</v>
      </c>
      <c r="R26" s="62">
        <v>2</v>
      </c>
      <c r="S26" s="62">
        <v>2</v>
      </c>
      <c r="T26" s="62"/>
      <c r="U26" s="62"/>
      <c r="V26" s="58">
        <v>57</v>
      </c>
      <c r="W26" s="58">
        <v>0</v>
      </c>
      <c r="X26" s="58"/>
      <c r="Y26" s="58"/>
      <c r="Z26" s="87">
        <f t="shared" si="1"/>
        <v>2.85</v>
      </c>
      <c r="AA26" s="88"/>
      <c r="AB26" s="83" t="s">
        <v>119</v>
      </c>
      <c r="AC26" s="83"/>
      <c r="AD26" s="83"/>
      <c r="AE26" s="84"/>
    </row>
    <row r="27" s="28" customFormat="1" ht="20.25" spans="1:31">
      <c r="A27" s="52"/>
      <c r="B27" s="56">
        <v>23</v>
      </c>
      <c r="C27" s="53" t="s">
        <v>120</v>
      </c>
      <c r="D27" s="54">
        <f t="shared" si="0"/>
        <v>33.05</v>
      </c>
      <c r="E27" s="55" t="s">
        <v>37</v>
      </c>
      <c r="F27" s="56">
        <v>10</v>
      </c>
      <c r="G27" s="57">
        <v>2</v>
      </c>
      <c r="H27" s="57">
        <v>2</v>
      </c>
      <c r="I27" s="57">
        <v>2</v>
      </c>
      <c r="J27" s="57">
        <v>2</v>
      </c>
      <c r="K27" s="57">
        <v>2</v>
      </c>
      <c r="L27" s="57"/>
      <c r="M27" s="57"/>
      <c r="N27" s="57"/>
      <c r="O27" s="57"/>
      <c r="P27" s="57"/>
      <c r="Q27" s="64">
        <v>2</v>
      </c>
      <c r="R27" s="57">
        <v>2</v>
      </c>
      <c r="S27" s="57">
        <v>2</v>
      </c>
      <c r="T27" s="57"/>
      <c r="U27" s="57"/>
      <c r="V27" s="47">
        <v>72</v>
      </c>
      <c r="W27" s="47">
        <v>69</v>
      </c>
      <c r="X27" s="47"/>
      <c r="Y27" s="47"/>
      <c r="Z27" s="85">
        <f t="shared" si="1"/>
        <v>7.05</v>
      </c>
      <c r="AA27" s="86"/>
      <c r="AB27" s="83"/>
      <c r="AC27" s="83"/>
      <c r="AD27" s="83"/>
      <c r="AE27" s="84"/>
    </row>
    <row r="28" s="28" customFormat="1" ht="20.25" spans="1:31">
      <c r="A28" s="52"/>
      <c r="B28" s="61">
        <v>24</v>
      </c>
      <c r="C28" s="58" t="s">
        <v>121</v>
      </c>
      <c r="D28" s="54">
        <f t="shared" si="0"/>
        <v>33.65</v>
      </c>
      <c r="E28" s="60" t="s">
        <v>37</v>
      </c>
      <c r="F28" s="61">
        <v>10</v>
      </c>
      <c r="G28" s="62">
        <v>2</v>
      </c>
      <c r="H28" s="62">
        <v>2</v>
      </c>
      <c r="I28" s="62">
        <v>0</v>
      </c>
      <c r="J28" s="62">
        <v>2</v>
      </c>
      <c r="K28" s="62">
        <v>2</v>
      </c>
      <c r="L28" s="62"/>
      <c r="M28" s="62"/>
      <c r="N28" s="62"/>
      <c r="O28" s="62"/>
      <c r="P28" s="62"/>
      <c r="Q28" s="62">
        <v>2</v>
      </c>
      <c r="R28" s="62">
        <v>2</v>
      </c>
      <c r="S28" s="62">
        <v>2</v>
      </c>
      <c r="T28" s="62"/>
      <c r="U28" s="62"/>
      <c r="V28" s="58">
        <v>93</v>
      </c>
      <c r="W28" s="58">
        <v>100</v>
      </c>
      <c r="X28" s="58"/>
      <c r="Y28" s="58"/>
      <c r="Z28" s="87">
        <f t="shared" si="1"/>
        <v>9.65</v>
      </c>
      <c r="AA28" s="88"/>
      <c r="AB28" s="83"/>
      <c r="AC28" s="83"/>
      <c r="AD28" s="83"/>
      <c r="AE28" s="84"/>
    </row>
    <row r="29" s="28" customFormat="1" ht="20.25" spans="1:31">
      <c r="A29" s="52"/>
      <c r="B29" s="56">
        <v>25</v>
      </c>
      <c r="C29" s="53" t="s">
        <v>122</v>
      </c>
      <c r="D29" s="54">
        <f t="shared" si="0"/>
        <v>30.4</v>
      </c>
      <c r="E29" s="55" t="s">
        <v>37</v>
      </c>
      <c r="F29" s="56">
        <v>10</v>
      </c>
      <c r="G29" s="57">
        <v>2</v>
      </c>
      <c r="H29" s="57">
        <v>2</v>
      </c>
      <c r="I29" s="57">
        <v>2</v>
      </c>
      <c r="J29" s="57">
        <v>2</v>
      </c>
      <c r="K29" s="57">
        <v>2</v>
      </c>
      <c r="L29" s="57"/>
      <c r="M29" s="57"/>
      <c r="N29" s="57"/>
      <c r="O29" s="57"/>
      <c r="P29" s="57"/>
      <c r="Q29" s="57">
        <v>2</v>
      </c>
      <c r="R29" s="57">
        <v>2</v>
      </c>
      <c r="S29" s="57">
        <v>2</v>
      </c>
      <c r="T29" s="57"/>
      <c r="U29" s="57"/>
      <c r="V29" s="47">
        <v>33</v>
      </c>
      <c r="W29" s="47">
        <v>55</v>
      </c>
      <c r="X29" s="47"/>
      <c r="Y29" s="47"/>
      <c r="Z29" s="85">
        <f t="shared" si="1"/>
        <v>4.4</v>
      </c>
      <c r="AA29" s="86"/>
      <c r="AB29" s="83"/>
      <c r="AC29" s="83"/>
      <c r="AD29" s="83"/>
      <c r="AE29" s="84"/>
    </row>
    <row r="30" s="28" customFormat="1" ht="20.25" spans="1:29">
      <c r="A30" s="52"/>
      <c r="B30" s="61">
        <v>26</v>
      </c>
      <c r="C30" s="58" t="s">
        <v>123</v>
      </c>
      <c r="D30" s="54">
        <f t="shared" si="0"/>
        <v>22.3</v>
      </c>
      <c r="E30" s="60" t="s">
        <v>37</v>
      </c>
      <c r="F30" s="61">
        <v>10</v>
      </c>
      <c r="G30" s="62">
        <v>2</v>
      </c>
      <c r="H30" s="62">
        <v>0</v>
      </c>
      <c r="I30" s="62">
        <v>2</v>
      </c>
      <c r="J30" s="62">
        <v>0</v>
      </c>
      <c r="K30" s="62">
        <v>2</v>
      </c>
      <c r="L30" s="62"/>
      <c r="M30" s="62"/>
      <c r="N30" s="62"/>
      <c r="O30" s="62"/>
      <c r="P30" s="62"/>
      <c r="Q30" s="62">
        <v>2</v>
      </c>
      <c r="R30" s="62">
        <v>2</v>
      </c>
      <c r="S30" s="62">
        <v>0</v>
      </c>
      <c r="T30" s="62"/>
      <c r="U30" s="62"/>
      <c r="V30" s="58">
        <v>46</v>
      </c>
      <c r="W30" s="58">
        <v>0</v>
      </c>
      <c r="X30" s="58"/>
      <c r="Y30" s="58"/>
      <c r="Z30" s="87">
        <f t="shared" si="1"/>
        <v>2.3</v>
      </c>
      <c r="AA30" s="88"/>
      <c r="AB30" s="83" t="s">
        <v>112</v>
      </c>
      <c r="AC30" s="84"/>
    </row>
    <row r="31" s="28" customFormat="1" ht="20.25" spans="1:31">
      <c r="A31" s="52"/>
      <c r="B31" s="56">
        <v>27</v>
      </c>
      <c r="C31" s="53" t="s">
        <v>124</v>
      </c>
      <c r="D31" s="54">
        <f t="shared" si="0"/>
        <v>29.3</v>
      </c>
      <c r="E31" s="55" t="s">
        <v>47</v>
      </c>
      <c r="F31" s="56">
        <v>10</v>
      </c>
      <c r="G31" s="57">
        <v>2</v>
      </c>
      <c r="H31" s="57">
        <v>0</v>
      </c>
      <c r="I31" s="57">
        <v>2</v>
      </c>
      <c r="J31" s="57">
        <v>2</v>
      </c>
      <c r="K31" s="57">
        <v>2</v>
      </c>
      <c r="L31" s="57"/>
      <c r="M31" s="57"/>
      <c r="N31" s="57"/>
      <c r="O31" s="57"/>
      <c r="P31" s="57"/>
      <c r="Q31" s="64">
        <v>2</v>
      </c>
      <c r="R31" s="57">
        <v>2</v>
      </c>
      <c r="S31" s="57">
        <v>2</v>
      </c>
      <c r="T31" s="57"/>
      <c r="U31" s="57"/>
      <c r="V31" s="47">
        <v>58</v>
      </c>
      <c r="W31" s="47">
        <v>48</v>
      </c>
      <c r="X31" s="47"/>
      <c r="Y31" s="47"/>
      <c r="Z31" s="85">
        <f t="shared" si="1"/>
        <v>5.3</v>
      </c>
      <c r="AA31" s="86"/>
      <c r="AB31" s="83" t="s">
        <v>112</v>
      </c>
      <c r="AC31" s="83" t="s">
        <v>113</v>
      </c>
      <c r="AD31" s="28" t="s">
        <v>125</v>
      </c>
      <c r="AE31" s="83" t="s">
        <v>119</v>
      </c>
    </row>
    <row r="32" s="28" customFormat="1" ht="20.25" spans="1:31">
      <c r="A32" s="52"/>
      <c r="B32" s="61">
        <v>28</v>
      </c>
      <c r="C32" s="58" t="s">
        <v>126</v>
      </c>
      <c r="D32" s="54">
        <f t="shared" si="0"/>
        <v>27.3</v>
      </c>
      <c r="E32" s="60" t="s">
        <v>37</v>
      </c>
      <c r="F32" s="61">
        <v>10</v>
      </c>
      <c r="G32" s="62">
        <v>2</v>
      </c>
      <c r="H32" s="62">
        <v>2</v>
      </c>
      <c r="I32" s="62">
        <v>2</v>
      </c>
      <c r="J32" s="62">
        <v>2</v>
      </c>
      <c r="K32" s="62">
        <v>2</v>
      </c>
      <c r="L32" s="62"/>
      <c r="M32" s="62"/>
      <c r="N32" s="62"/>
      <c r="O32" s="62"/>
      <c r="P32" s="62"/>
      <c r="Q32" s="62">
        <v>2</v>
      </c>
      <c r="R32" s="62">
        <v>2</v>
      </c>
      <c r="S32" s="62">
        <v>0</v>
      </c>
      <c r="T32" s="62"/>
      <c r="U32" s="62"/>
      <c r="V32" s="58">
        <v>31</v>
      </c>
      <c r="W32" s="58">
        <v>35</v>
      </c>
      <c r="X32" s="58"/>
      <c r="Y32" s="58"/>
      <c r="Z32" s="87">
        <f t="shared" si="1"/>
        <v>3.3</v>
      </c>
      <c r="AA32" s="88"/>
      <c r="AB32" s="83"/>
      <c r="AC32" s="83"/>
      <c r="AD32" s="83"/>
      <c r="AE32" s="84"/>
    </row>
    <row r="33" s="28" customFormat="1" ht="20.25" spans="1:32">
      <c r="A33" s="52"/>
      <c r="B33" s="56">
        <v>29</v>
      </c>
      <c r="C33" s="53" t="s">
        <v>127</v>
      </c>
      <c r="D33" s="54">
        <f t="shared" si="0"/>
        <v>17.45</v>
      </c>
      <c r="E33" s="55" t="s">
        <v>37</v>
      </c>
      <c r="F33" s="56">
        <v>10</v>
      </c>
      <c r="G33" s="57">
        <v>2</v>
      </c>
      <c r="H33" s="57">
        <v>0</v>
      </c>
      <c r="I33" s="57">
        <v>0</v>
      </c>
      <c r="J33" s="57">
        <v>0</v>
      </c>
      <c r="K33" s="57">
        <v>2</v>
      </c>
      <c r="L33" s="57"/>
      <c r="M33" s="57"/>
      <c r="N33" s="57"/>
      <c r="O33" s="57"/>
      <c r="P33" s="57"/>
      <c r="Q33" s="57">
        <v>2</v>
      </c>
      <c r="R33" s="57">
        <v>0</v>
      </c>
      <c r="S33" s="57">
        <v>0</v>
      </c>
      <c r="T33" s="57"/>
      <c r="U33" s="57"/>
      <c r="V33" s="47">
        <v>0</v>
      </c>
      <c r="W33" s="47">
        <v>29</v>
      </c>
      <c r="X33" s="47"/>
      <c r="Y33" s="47"/>
      <c r="Z33" s="85">
        <f t="shared" si="1"/>
        <v>1.45</v>
      </c>
      <c r="AA33" s="86"/>
      <c r="AB33" s="83" t="s">
        <v>111</v>
      </c>
      <c r="AC33" s="83" t="s">
        <v>112</v>
      </c>
      <c r="AD33" s="83" t="s">
        <v>113</v>
      </c>
      <c r="AE33" s="28" t="s">
        <v>125</v>
      </c>
      <c r="AF33" s="92" t="s">
        <v>98</v>
      </c>
    </row>
    <row r="35" spans="2:9">
      <c r="B35" s="69"/>
      <c r="C35" s="29" t="s">
        <v>78</v>
      </c>
      <c r="D35" s="69"/>
      <c r="E35" s="69"/>
      <c r="F35" s="69"/>
      <c r="G35" s="69"/>
      <c r="H35" s="69"/>
      <c r="I35" s="69"/>
    </row>
    <row r="36" spans="2:9">
      <c r="B36" s="69"/>
      <c r="C36" s="29" t="s">
        <v>79</v>
      </c>
      <c r="D36" s="69"/>
      <c r="E36" s="69"/>
      <c r="F36" s="69"/>
      <c r="G36" s="69"/>
      <c r="H36" s="69"/>
      <c r="I36" s="69"/>
    </row>
    <row r="37" spans="2:9">
      <c r="B37" s="69"/>
      <c r="C37" s="29"/>
      <c r="D37" s="69"/>
      <c r="E37" s="69"/>
      <c r="F37" s="69"/>
      <c r="G37" s="69"/>
      <c r="H37" s="69"/>
      <c r="I37" s="69"/>
    </row>
  </sheetData>
  <mergeCells count="7">
    <mergeCell ref="A1:C1"/>
    <mergeCell ref="G1:P1"/>
    <mergeCell ref="Q1:U1"/>
    <mergeCell ref="V1:Z1"/>
    <mergeCell ref="AB1:AD1"/>
    <mergeCell ref="A2:C2"/>
    <mergeCell ref="V4:Y4"/>
  </mergeCells>
  <conditionalFormatting sqref="F4">
    <cfRule type="cellIs" dxfId="0" priority="171" operator="lessThan">
      <formula>10</formula>
    </cfRule>
  </conditionalFormatting>
  <conditionalFormatting sqref="F33">
    <cfRule type="cellIs" dxfId="0" priority="1" operator="lessThan">
      <formula>10</formula>
    </cfRule>
  </conditionalFormatting>
  <conditionalFormatting sqref="F5:F6">
    <cfRule type="cellIs" dxfId="0" priority="73" operator="lessThan">
      <formula>10</formula>
    </cfRule>
  </conditionalFormatting>
  <conditionalFormatting sqref="F7:F8">
    <cfRule type="cellIs" dxfId="0" priority="14" operator="lessThan">
      <formula>10</formula>
    </cfRule>
  </conditionalFormatting>
  <conditionalFormatting sqref="F9:F10">
    <cfRule type="cellIs" dxfId="0" priority="13" operator="lessThan">
      <formula>10</formula>
    </cfRule>
  </conditionalFormatting>
  <conditionalFormatting sqref="F11:F12">
    <cfRule type="cellIs" dxfId="0" priority="12" operator="lessThan">
      <formula>10</formula>
    </cfRule>
  </conditionalFormatting>
  <conditionalFormatting sqref="F13:F14">
    <cfRule type="cellIs" dxfId="0" priority="11" operator="lessThan">
      <formula>10</formula>
    </cfRule>
  </conditionalFormatting>
  <conditionalFormatting sqref="F15:F16">
    <cfRule type="cellIs" dxfId="0" priority="10" operator="lessThan">
      <formula>10</formula>
    </cfRule>
  </conditionalFormatting>
  <conditionalFormatting sqref="F17:F18">
    <cfRule type="cellIs" dxfId="0" priority="9" operator="lessThan">
      <formula>10</formula>
    </cfRule>
  </conditionalFormatting>
  <conditionalFormatting sqref="F19:F20">
    <cfRule type="cellIs" dxfId="0" priority="8" operator="lessThan">
      <formula>10</formula>
    </cfRule>
  </conditionalFormatting>
  <conditionalFormatting sqref="F21:F22">
    <cfRule type="cellIs" dxfId="0" priority="7" operator="lessThan">
      <formula>10</formula>
    </cfRule>
  </conditionalFormatting>
  <conditionalFormatting sqref="F23:F24">
    <cfRule type="cellIs" dxfId="0" priority="6" operator="lessThan">
      <formula>10</formula>
    </cfRule>
  </conditionalFormatting>
  <conditionalFormatting sqref="F25:F26">
    <cfRule type="cellIs" dxfId="0" priority="5" operator="lessThan">
      <formula>10</formula>
    </cfRule>
  </conditionalFormatting>
  <conditionalFormatting sqref="F27:F28">
    <cfRule type="cellIs" dxfId="0" priority="4" operator="lessThan">
      <formula>10</formula>
    </cfRule>
  </conditionalFormatting>
  <conditionalFormatting sqref="F29:F30">
    <cfRule type="cellIs" dxfId="0" priority="3" operator="lessThan">
      <formula>10</formula>
    </cfRule>
  </conditionalFormatting>
  <conditionalFormatting sqref="F31:F32">
    <cfRule type="cellIs" dxfId="0" priority="2" operator="lessThan">
      <formula>10</formula>
    </cfRule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46"/>
  <sheetViews>
    <sheetView tabSelected="1" workbookViewId="0">
      <selection activeCell="AC12" sqref="AC12"/>
    </sheetView>
  </sheetViews>
  <sheetFormatPr defaultColWidth="4.625" defaultRowHeight="14.25"/>
  <cols>
    <col min="1" max="1" width="15.125" style="30" customWidth="1"/>
    <col min="2" max="2" width="4" style="30" customWidth="1"/>
    <col min="3" max="3" width="8.625" style="31" customWidth="1"/>
    <col min="4" max="4" width="10.75" style="32" customWidth="1"/>
    <col min="5" max="5" width="4.75" style="30" customWidth="1"/>
    <col min="6" max="6" width="8.875" style="32" customWidth="1"/>
    <col min="7" max="7" width="3.75" style="32" customWidth="1"/>
    <col min="8" max="13" width="3.5" style="32" customWidth="1"/>
    <col min="14" max="14" width="4.25" style="32" customWidth="1"/>
    <col min="15" max="15" width="4.5" style="32" customWidth="1"/>
    <col min="16" max="16" width="3.875" style="32" customWidth="1"/>
    <col min="17" max="18" width="5.125" style="32" customWidth="1"/>
    <col min="19" max="19" width="4.625" style="32" customWidth="1"/>
    <col min="20" max="20" width="5.5" style="32" customWidth="1"/>
    <col min="21" max="21" width="5" style="32" customWidth="1"/>
    <col min="22" max="25" width="6.25" style="32" customWidth="1"/>
    <col min="26" max="26" width="5.625" style="32" customWidth="1"/>
    <col min="27" max="27" width="7.125" style="32" customWidth="1"/>
    <col min="28" max="28" width="14.625" style="33" customWidth="1"/>
    <col min="29" max="29" width="7.5" style="33" customWidth="1"/>
    <col min="30" max="30" width="9.75" style="33" customWidth="1"/>
    <col min="31" max="31" width="7.625" style="33" customWidth="1"/>
    <col min="32" max="32" width="6.875" style="32" customWidth="1"/>
    <col min="33" max="33" width="7.625" style="32" customWidth="1"/>
    <col min="34" max="34" width="7" style="32" customWidth="1"/>
    <col min="35" max="35" width="4.125" style="32" customWidth="1"/>
    <col min="36" max="36" width="7.25" style="32" customWidth="1"/>
    <col min="37" max="37" width="7.125" style="32" customWidth="1"/>
    <col min="38" max="39" width="7.5" style="32" customWidth="1"/>
    <col min="40" max="246" width="9" style="32" customWidth="1"/>
    <col min="247" max="247" width="4.625" style="32" customWidth="1"/>
    <col min="248" max="248" width="15.625" style="32" customWidth="1"/>
    <col min="249" max="249" width="9" style="32" customWidth="1"/>
    <col min="250" max="254" width="4.625" style="32" customWidth="1"/>
    <col min="255" max="255" width="17.25" style="32" customWidth="1"/>
    <col min="256" max="256" width="9" style="32" customWidth="1"/>
    <col min="257" max="16384" width="4.625" style="32"/>
  </cols>
  <sheetData>
    <row r="1" ht="42.75" customHeight="1" spans="1:30">
      <c r="A1" s="34" t="s">
        <v>128</v>
      </c>
      <c r="B1" s="34"/>
      <c r="C1" s="35"/>
      <c r="D1" s="36"/>
      <c r="E1" s="37"/>
      <c r="F1" s="36" t="s">
        <v>1</v>
      </c>
      <c r="G1" s="38" t="s">
        <v>2</v>
      </c>
      <c r="H1" s="38"/>
      <c r="I1" s="38"/>
      <c r="J1" s="38"/>
      <c r="K1" s="38"/>
      <c r="L1" s="38"/>
      <c r="M1" s="38"/>
      <c r="N1" s="38"/>
      <c r="O1" s="38"/>
      <c r="P1" s="38"/>
      <c r="Q1" s="38" t="s">
        <v>3</v>
      </c>
      <c r="R1" s="38"/>
      <c r="S1" s="38"/>
      <c r="T1" s="38"/>
      <c r="U1" s="38"/>
      <c r="V1" s="70" t="s">
        <v>4</v>
      </c>
      <c r="W1" s="71"/>
      <c r="X1" s="71"/>
      <c r="Y1" s="71"/>
      <c r="Z1" s="71"/>
      <c r="AA1" s="36" t="s">
        <v>5</v>
      </c>
      <c r="AB1" s="76" t="s">
        <v>81</v>
      </c>
      <c r="AC1" s="76"/>
      <c r="AD1" s="76"/>
    </row>
    <row r="2" ht="18.75" customHeight="1" spans="1:27">
      <c r="A2" s="34" t="s">
        <v>129</v>
      </c>
      <c r="B2" s="34"/>
      <c r="C2" s="35"/>
      <c r="D2" s="39"/>
      <c r="E2" s="40"/>
      <c r="F2" s="41"/>
      <c r="G2" s="42">
        <v>1</v>
      </c>
      <c r="H2" s="42">
        <v>2</v>
      </c>
      <c r="I2" s="42">
        <v>3</v>
      </c>
      <c r="J2" s="42">
        <v>4</v>
      </c>
      <c r="K2" s="42">
        <v>5</v>
      </c>
      <c r="L2" s="42">
        <v>6</v>
      </c>
      <c r="M2" s="42">
        <v>7</v>
      </c>
      <c r="N2" s="42">
        <v>8</v>
      </c>
      <c r="O2" s="42">
        <v>9</v>
      </c>
      <c r="P2" s="42">
        <v>10</v>
      </c>
      <c r="Q2" s="41">
        <v>1</v>
      </c>
      <c r="R2" s="41">
        <v>2</v>
      </c>
      <c r="S2" s="41">
        <v>3</v>
      </c>
      <c r="T2" s="41">
        <v>4</v>
      </c>
      <c r="U2" s="41">
        <v>5</v>
      </c>
      <c r="V2" s="72"/>
      <c r="W2" s="72"/>
      <c r="X2" s="72"/>
      <c r="Y2" s="72"/>
      <c r="Z2" s="39"/>
      <c r="AA2" s="72"/>
    </row>
    <row r="3" ht="94.5" spans="1:39">
      <c r="A3" s="43" t="s">
        <v>83</v>
      </c>
      <c r="B3" s="43" t="s">
        <v>8</v>
      </c>
      <c r="C3" s="43" t="s">
        <v>11</v>
      </c>
      <c r="D3" s="44" t="s">
        <v>12</v>
      </c>
      <c r="E3" s="45" t="s">
        <v>13</v>
      </c>
      <c r="F3" s="45" t="s">
        <v>14</v>
      </c>
      <c r="G3" s="46" t="s">
        <v>130</v>
      </c>
      <c r="H3" s="46" t="s">
        <v>131</v>
      </c>
      <c r="I3" s="46" t="s">
        <v>132</v>
      </c>
      <c r="J3" s="46" t="s">
        <v>133</v>
      </c>
      <c r="K3" s="46" t="s">
        <v>134</v>
      </c>
      <c r="L3" s="46" t="s">
        <v>135</v>
      </c>
      <c r="M3" s="46" t="s">
        <v>136</v>
      </c>
      <c r="N3" s="46" t="s">
        <v>85</v>
      </c>
      <c r="O3" s="46" t="s">
        <v>137</v>
      </c>
      <c r="P3" s="46" t="s">
        <v>138</v>
      </c>
      <c r="Q3" s="46" t="s">
        <v>139</v>
      </c>
      <c r="R3" s="46" t="s">
        <v>140</v>
      </c>
      <c r="S3" s="46" t="s">
        <v>141</v>
      </c>
      <c r="T3" s="46" t="s">
        <v>84</v>
      </c>
      <c r="U3" s="46"/>
      <c r="V3" s="73" t="s">
        <v>30</v>
      </c>
      <c r="W3" s="73" t="s">
        <v>31</v>
      </c>
      <c r="X3" s="73" t="s">
        <v>32</v>
      </c>
      <c r="Y3" s="73" t="s">
        <v>33</v>
      </c>
      <c r="Z3" s="77" t="s">
        <v>34</v>
      </c>
      <c r="AA3" s="78"/>
      <c r="AE3" s="79"/>
      <c r="AF3" s="80"/>
      <c r="AG3" s="80"/>
      <c r="AH3" s="80"/>
      <c r="AI3" s="80"/>
      <c r="AJ3" s="80"/>
      <c r="AK3" s="80"/>
      <c r="AL3" s="80"/>
      <c r="AM3" s="80"/>
    </row>
    <row r="4" s="28" customFormat="1" ht="15" customHeight="1" spans="1:31">
      <c r="A4" s="47"/>
      <c r="B4" s="47"/>
      <c r="C4" s="48"/>
      <c r="D4" s="49">
        <v>100</v>
      </c>
      <c r="E4" s="50"/>
      <c r="F4" s="51">
        <v>10</v>
      </c>
      <c r="G4" s="49">
        <v>2</v>
      </c>
      <c r="H4" s="49">
        <v>2</v>
      </c>
      <c r="I4" s="49">
        <v>2</v>
      </c>
      <c r="J4" s="49">
        <v>2</v>
      </c>
      <c r="K4" s="49">
        <v>2</v>
      </c>
      <c r="L4" s="49">
        <v>2</v>
      </c>
      <c r="M4" s="49">
        <v>2</v>
      </c>
      <c r="N4" s="49">
        <v>2</v>
      </c>
      <c r="O4" s="49">
        <v>2</v>
      </c>
      <c r="P4" s="49">
        <v>2</v>
      </c>
      <c r="Q4" s="49">
        <v>2</v>
      </c>
      <c r="R4" s="49">
        <v>2</v>
      </c>
      <c r="S4" s="49">
        <v>2</v>
      </c>
      <c r="T4" s="49">
        <v>2</v>
      </c>
      <c r="U4" s="49">
        <v>2</v>
      </c>
      <c r="V4" s="74">
        <v>200</v>
      </c>
      <c r="W4" s="75"/>
      <c r="X4" s="75"/>
      <c r="Y4" s="81"/>
      <c r="Z4" s="82">
        <v>10</v>
      </c>
      <c r="AA4" s="51">
        <v>100</v>
      </c>
      <c r="AB4" s="83"/>
      <c r="AC4" s="83"/>
      <c r="AD4" s="83"/>
      <c r="AE4" s="84"/>
    </row>
    <row r="5" s="28" customFormat="1" ht="20.25" spans="1:31">
      <c r="A5" s="52"/>
      <c r="B5" s="47">
        <v>1</v>
      </c>
      <c r="C5" s="53" t="s">
        <v>142</v>
      </c>
      <c r="D5" s="54">
        <f t="shared" ref="D5:D42" si="0">SUM(F5:U5,Z5,AA5/2)</f>
        <v>43.6</v>
      </c>
      <c r="E5" s="55" t="s">
        <v>37</v>
      </c>
      <c r="F5" s="56">
        <v>10</v>
      </c>
      <c r="G5" s="57">
        <v>2</v>
      </c>
      <c r="H5" s="57">
        <v>2</v>
      </c>
      <c r="I5" s="57">
        <v>2</v>
      </c>
      <c r="J5" s="57">
        <v>2</v>
      </c>
      <c r="K5" s="57">
        <v>2</v>
      </c>
      <c r="L5" s="57">
        <v>2</v>
      </c>
      <c r="M5" s="57">
        <v>2</v>
      </c>
      <c r="N5" s="57">
        <v>2</v>
      </c>
      <c r="O5" s="57">
        <v>2</v>
      </c>
      <c r="P5" s="57">
        <v>2</v>
      </c>
      <c r="Q5" s="57">
        <v>2</v>
      </c>
      <c r="R5" s="57">
        <v>2</v>
      </c>
      <c r="S5" s="57">
        <v>2</v>
      </c>
      <c r="T5" s="57">
        <v>2</v>
      </c>
      <c r="U5" s="57"/>
      <c r="V5" s="47">
        <v>40</v>
      </c>
      <c r="W5" s="47">
        <v>72</v>
      </c>
      <c r="X5" s="47"/>
      <c r="Y5" s="47"/>
      <c r="Z5" s="85">
        <f>(V5+W5+X5+Y5)/20</f>
        <v>5.6</v>
      </c>
      <c r="AA5" s="86"/>
      <c r="AB5" s="83"/>
      <c r="AC5" s="83"/>
      <c r="AD5" s="83"/>
      <c r="AE5" s="84"/>
    </row>
    <row r="6" s="28" customFormat="1" ht="20.25" spans="1:31">
      <c r="A6" s="52"/>
      <c r="B6" s="58">
        <v>2</v>
      </c>
      <c r="C6" s="58" t="s">
        <v>143</v>
      </c>
      <c r="D6" s="59">
        <f t="shared" si="0"/>
        <v>26.7</v>
      </c>
      <c r="E6" s="60" t="s">
        <v>37</v>
      </c>
      <c r="F6" s="61">
        <v>10</v>
      </c>
      <c r="G6" s="62">
        <v>2</v>
      </c>
      <c r="H6" s="62">
        <v>2</v>
      </c>
      <c r="I6" s="62">
        <v>0</v>
      </c>
      <c r="J6" s="62">
        <v>0</v>
      </c>
      <c r="K6" s="62">
        <v>0</v>
      </c>
      <c r="L6" s="62">
        <v>0</v>
      </c>
      <c r="M6" s="62">
        <v>0</v>
      </c>
      <c r="N6" s="62">
        <v>2</v>
      </c>
      <c r="O6" s="62">
        <v>0</v>
      </c>
      <c r="P6" s="62"/>
      <c r="Q6" s="62">
        <v>2</v>
      </c>
      <c r="R6" s="62">
        <v>2</v>
      </c>
      <c r="S6" s="62">
        <v>2</v>
      </c>
      <c r="T6" s="62">
        <v>2</v>
      </c>
      <c r="U6" s="62"/>
      <c r="V6" s="58">
        <v>22</v>
      </c>
      <c r="W6" s="58">
        <v>32</v>
      </c>
      <c r="X6" s="58"/>
      <c r="Y6" s="58"/>
      <c r="Z6" s="87">
        <f>(V6+W6+X6+Y6)/20</f>
        <v>2.7</v>
      </c>
      <c r="AA6" s="88"/>
      <c r="AB6" s="83"/>
      <c r="AC6" s="83"/>
      <c r="AD6" s="83"/>
      <c r="AE6" s="84"/>
    </row>
    <row r="7" s="28" customFormat="1" ht="20.25" spans="1:31">
      <c r="A7" s="52"/>
      <c r="B7" s="47">
        <v>3</v>
      </c>
      <c r="C7" s="53" t="s">
        <v>144</v>
      </c>
      <c r="D7" s="54">
        <f t="shared" si="0"/>
        <v>44.7</v>
      </c>
      <c r="E7" s="55" t="s">
        <v>37</v>
      </c>
      <c r="F7" s="56">
        <v>10</v>
      </c>
      <c r="G7" s="57">
        <v>2</v>
      </c>
      <c r="H7" s="57">
        <v>2</v>
      </c>
      <c r="I7" s="57">
        <v>2</v>
      </c>
      <c r="J7" s="57">
        <v>2</v>
      </c>
      <c r="K7" s="57">
        <v>2</v>
      </c>
      <c r="L7" s="57">
        <v>2</v>
      </c>
      <c r="M7" s="57">
        <v>2</v>
      </c>
      <c r="N7" s="57">
        <v>2</v>
      </c>
      <c r="O7" s="57">
        <v>2</v>
      </c>
      <c r="P7" s="57">
        <v>2</v>
      </c>
      <c r="Q7" s="57">
        <v>2</v>
      </c>
      <c r="R7" s="57">
        <v>2</v>
      </c>
      <c r="S7" s="57">
        <v>2</v>
      </c>
      <c r="T7" s="57">
        <v>2</v>
      </c>
      <c r="U7" s="57"/>
      <c r="V7" s="47">
        <v>68</v>
      </c>
      <c r="W7" s="47">
        <v>66</v>
      </c>
      <c r="X7" s="47"/>
      <c r="Y7" s="47"/>
      <c r="Z7" s="85">
        <f t="shared" ref="Z7:Z42" si="1">(V7+W7+X7+Y7)/20</f>
        <v>6.7</v>
      </c>
      <c r="AA7" s="86"/>
      <c r="AB7" s="83"/>
      <c r="AC7" s="83"/>
      <c r="AD7" s="83"/>
      <c r="AE7" s="84"/>
    </row>
    <row r="8" s="28" customFormat="1" ht="20.25" spans="1:31">
      <c r="A8" s="52" t="s">
        <v>56</v>
      </c>
      <c r="B8" s="58">
        <v>4</v>
      </c>
      <c r="C8" s="58" t="s">
        <v>145</v>
      </c>
      <c r="D8" s="59">
        <f t="shared" si="0"/>
        <v>40.45</v>
      </c>
      <c r="E8" s="60" t="s">
        <v>37</v>
      </c>
      <c r="F8" s="61">
        <v>10</v>
      </c>
      <c r="G8" s="62">
        <v>2</v>
      </c>
      <c r="H8" s="62">
        <v>2</v>
      </c>
      <c r="I8" s="62">
        <v>2</v>
      </c>
      <c r="J8" s="62">
        <v>0</v>
      </c>
      <c r="K8" s="62">
        <v>2</v>
      </c>
      <c r="L8" s="62">
        <v>2</v>
      </c>
      <c r="M8" s="62">
        <v>2</v>
      </c>
      <c r="N8" s="62">
        <v>2</v>
      </c>
      <c r="O8" s="62">
        <v>2</v>
      </c>
      <c r="P8" s="62">
        <v>2</v>
      </c>
      <c r="Q8" s="62">
        <v>2</v>
      </c>
      <c r="R8" s="62">
        <v>2</v>
      </c>
      <c r="S8" s="62">
        <v>2</v>
      </c>
      <c r="T8" s="62">
        <v>2</v>
      </c>
      <c r="U8" s="62"/>
      <c r="V8" s="58">
        <v>41</v>
      </c>
      <c r="W8" s="58">
        <v>48</v>
      </c>
      <c r="X8" s="58"/>
      <c r="Y8" s="58"/>
      <c r="Z8" s="87">
        <f t="shared" si="1"/>
        <v>4.45</v>
      </c>
      <c r="AA8" s="88"/>
      <c r="AB8" s="83"/>
      <c r="AC8" s="83"/>
      <c r="AD8" s="83"/>
      <c r="AE8" s="84"/>
    </row>
    <row r="9" s="29" customFormat="1" ht="20.25" spans="1:31">
      <c r="A9" s="63"/>
      <c r="B9" s="47">
        <v>5</v>
      </c>
      <c r="C9" s="53" t="s">
        <v>146</v>
      </c>
      <c r="D9" s="54">
        <f t="shared" si="0"/>
        <v>20.75</v>
      </c>
      <c r="E9" s="55" t="s">
        <v>37</v>
      </c>
      <c r="F9" s="47">
        <v>10</v>
      </c>
      <c r="G9" s="64">
        <v>0</v>
      </c>
      <c r="H9" s="64">
        <v>0</v>
      </c>
      <c r="I9" s="57">
        <v>0</v>
      </c>
      <c r="J9" s="64">
        <v>0</v>
      </c>
      <c r="K9" s="64">
        <v>2</v>
      </c>
      <c r="L9" s="64">
        <v>2</v>
      </c>
      <c r="M9" s="57">
        <v>2</v>
      </c>
      <c r="N9" s="57">
        <v>2</v>
      </c>
      <c r="O9" s="64">
        <v>0</v>
      </c>
      <c r="P9" s="64"/>
      <c r="Q9" s="64">
        <v>0</v>
      </c>
      <c r="R9" s="64">
        <v>0</v>
      </c>
      <c r="S9" s="64">
        <v>0</v>
      </c>
      <c r="T9" s="64">
        <v>0</v>
      </c>
      <c r="U9" s="64"/>
      <c r="V9" s="47">
        <v>0</v>
      </c>
      <c r="W9" s="47">
        <v>55</v>
      </c>
      <c r="X9" s="47"/>
      <c r="Y9" s="47"/>
      <c r="Z9" s="89">
        <f t="shared" si="1"/>
        <v>2.75</v>
      </c>
      <c r="AA9" s="90"/>
      <c r="AB9" s="91" t="s">
        <v>147</v>
      </c>
      <c r="AC9" s="92"/>
      <c r="AD9" s="92"/>
      <c r="AE9" s="93"/>
    </row>
    <row r="10" s="28" customFormat="1" ht="20.25" spans="1:31">
      <c r="A10" s="52"/>
      <c r="B10" s="58">
        <v>6</v>
      </c>
      <c r="C10" s="58" t="s">
        <v>148</v>
      </c>
      <c r="D10" s="59">
        <f t="shared" si="0"/>
        <v>30.6</v>
      </c>
      <c r="E10" s="60" t="s">
        <v>47</v>
      </c>
      <c r="F10" s="61">
        <v>8</v>
      </c>
      <c r="G10" s="62">
        <v>2</v>
      </c>
      <c r="H10" s="62">
        <v>2</v>
      </c>
      <c r="I10" s="62">
        <v>2</v>
      </c>
      <c r="J10" s="62">
        <v>0</v>
      </c>
      <c r="K10" s="62">
        <v>0</v>
      </c>
      <c r="L10" s="62">
        <v>0</v>
      </c>
      <c r="M10" s="62">
        <v>0</v>
      </c>
      <c r="N10" s="62">
        <v>2</v>
      </c>
      <c r="O10" s="62">
        <v>2</v>
      </c>
      <c r="P10" s="62"/>
      <c r="Q10" s="62">
        <v>2</v>
      </c>
      <c r="R10" s="62">
        <v>2</v>
      </c>
      <c r="S10" s="62">
        <v>2</v>
      </c>
      <c r="T10" s="62">
        <v>2</v>
      </c>
      <c r="U10" s="62"/>
      <c r="V10" s="58">
        <v>41</v>
      </c>
      <c r="W10" s="58">
        <v>51</v>
      </c>
      <c r="X10" s="58"/>
      <c r="Y10" s="58"/>
      <c r="Z10" s="87">
        <f t="shared" si="1"/>
        <v>4.6</v>
      </c>
      <c r="AA10" s="88"/>
      <c r="AB10" s="83" t="s">
        <v>149</v>
      </c>
      <c r="AC10" s="83"/>
      <c r="AD10" s="83"/>
      <c r="AE10" s="84"/>
    </row>
    <row r="11" s="28" customFormat="1" ht="20.25" spans="1:31">
      <c r="A11" s="52"/>
      <c r="B11" s="47">
        <v>7</v>
      </c>
      <c r="C11" s="53" t="s">
        <v>150</v>
      </c>
      <c r="D11" s="54">
        <f t="shared" si="0"/>
        <v>45.65</v>
      </c>
      <c r="E11" s="55" t="s">
        <v>37</v>
      </c>
      <c r="F11" s="56">
        <v>10</v>
      </c>
      <c r="G11" s="57">
        <v>2</v>
      </c>
      <c r="H11" s="57">
        <v>2</v>
      </c>
      <c r="I11" s="57">
        <v>2</v>
      </c>
      <c r="J11" s="57">
        <v>2</v>
      </c>
      <c r="K11" s="57">
        <v>2</v>
      </c>
      <c r="L11" s="57">
        <v>2</v>
      </c>
      <c r="M11" s="57">
        <v>2</v>
      </c>
      <c r="N11" s="57">
        <v>2</v>
      </c>
      <c r="O11" s="57">
        <v>2</v>
      </c>
      <c r="P11" s="57">
        <v>2</v>
      </c>
      <c r="Q11" s="57">
        <v>2</v>
      </c>
      <c r="R11" s="57">
        <v>2</v>
      </c>
      <c r="S11" s="57">
        <v>2</v>
      </c>
      <c r="T11" s="57">
        <v>2</v>
      </c>
      <c r="U11" s="57"/>
      <c r="V11" s="47">
        <v>71</v>
      </c>
      <c r="W11" s="47">
        <v>82</v>
      </c>
      <c r="X11" s="47"/>
      <c r="Y11" s="47"/>
      <c r="Z11" s="85">
        <f t="shared" si="1"/>
        <v>7.65</v>
      </c>
      <c r="AA11" s="86"/>
      <c r="AB11" s="83"/>
      <c r="AC11" s="83"/>
      <c r="AD11" s="83"/>
      <c r="AE11" s="84"/>
    </row>
    <row r="12" s="28" customFormat="1" ht="20.25" spans="1:31">
      <c r="A12" s="52"/>
      <c r="B12" s="58">
        <v>8</v>
      </c>
      <c r="C12" s="58" t="s">
        <v>151</v>
      </c>
      <c r="D12" s="59">
        <f t="shared" si="0"/>
        <v>42.05</v>
      </c>
      <c r="E12" s="60" t="s">
        <v>37</v>
      </c>
      <c r="F12" s="61">
        <v>10</v>
      </c>
      <c r="G12" s="62">
        <v>2</v>
      </c>
      <c r="H12" s="62">
        <v>2</v>
      </c>
      <c r="I12" s="62">
        <v>2</v>
      </c>
      <c r="J12" s="62">
        <v>2</v>
      </c>
      <c r="K12" s="62">
        <v>2</v>
      </c>
      <c r="L12" s="62">
        <v>2</v>
      </c>
      <c r="M12" s="62">
        <v>2</v>
      </c>
      <c r="N12" s="62">
        <v>2</v>
      </c>
      <c r="O12" s="62">
        <v>2</v>
      </c>
      <c r="P12" s="62">
        <v>2</v>
      </c>
      <c r="Q12" s="62">
        <v>2</v>
      </c>
      <c r="R12" s="62">
        <v>2</v>
      </c>
      <c r="S12" s="62">
        <v>2</v>
      </c>
      <c r="T12" s="62">
        <v>2</v>
      </c>
      <c r="U12" s="62"/>
      <c r="V12" s="58">
        <v>35</v>
      </c>
      <c r="W12" s="58">
        <v>46</v>
      </c>
      <c r="X12" s="58"/>
      <c r="Y12" s="58"/>
      <c r="Z12" s="87">
        <f t="shared" si="1"/>
        <v>4.05</v>
      </c>
      <c r="AA12" s="88"/>
      <c r="AB12" s="83"/>
      <c r="AC12" s="83"/>
      <c r="AD12" s="83"/>
      <c r="AE12" s="84"/>
    </row>
    <row r="13" s="28" customFormat="1" ht="20.25" spans="1:31">
      <c r="A13" s="52"/>
      <c r="B13" s="47">
        <v>9</v>
      </c>
      <c r="C13" s="53" t="s">
        <v>152</v>
      </c>
      <c r="D13" s="54">
        <f t="shared" si="0"/>
        <v>21.75</v>
      </c>
      <c r="E13" s="55" t="s">
        <v>47</v>
      </c>
      <c r="F13" s="56">
        <v>8</v>
      </c>
      <c r="G13" s="57">
        <v>2</v>
      </c>
      <c r="H13" s="57">
        <v>2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2</v>
      </c>
      <c r="O13" s="57">
        <v>0</v>
      </c>
      <c r="P13" s="57"/>
      <c r="Q13" s="57">
        <v>2</v>
      </c>
      <c r="R13" s="57">
        <v>2</v>
      </c>
      <c r="S13" s="57">
        <v>2</v>
      </c>
      <c r="T13" s="57">
        <v>0</v>
      </c>
      <c r="U13" s="57"/>
      <c r="V13" s="47">
        <v>35</v>
      </c>
      <c r="W13" s="47">
        <v>0</v>
      </c>
      <c r="X13" s="47"/>
      <c r="Y13" s="47"/>
      <c r="Z13" s="85">
        <f t="shared" si="1"/>
        <v>1.75</v>
      </c>
      <c r="AA13" s="86"/>
      <c r="AB13" s="83" t="s">
        <v>153</v>
      </c>
      <c r="AC13" s="83"/>
      <c r="AD13" s="83"/>
      <c r="AE13" s="84"/>
    </row>
    <row r="14" s="28" customFormat="1" ht="20.25" spans="1:31">
      <c r="A14" s="52"/>
      <c r="B14" s="58">
        <v>10</v>
      </c>
      <c r="C14" s="58" t="s">
        <v>154</v>
      </c>
      <c r="D14" s="59">
        <f t="shared" si="0"/>
        <v>28.15</v>
      </c>
      <c r="E14" s="60" t="s">
        <v>47</v>
      </c>
      <c r="F14" s="61">
        <v>10</v>
      </c>
      <c r="G14" s="62">
        <v>2</v>
      </c>
      <c r="H14" s="62">
        <v>2</v>
      </c>
      <c r="I14" s="62">
        <v>2</v>
      </c>
      <c r="J14" s="62">
        <v>0</v>
      </c>
      <c r="K14" s="62">
        <v>0</v>
      </c>
      <c r="L14" s="62">
        <v>0</v>
      </c>
      <c r="M14" s="62">
        <v>0</v>
      </c>
      <c r="N14" s="62">
        <v>2</v>
      </c>
      <c r="O14" s="62">
        <v>2</v>
      </c>
      <c r="P14" s="62"/>
      <c r="Q14" s="62">
        <v>2</v>
      </c>
      <c r="R14" s="62">
        <v>2</v>
      </c>
      <c r="S14" s="62">
        <v>0</v>
      </c>
      <c r="T14" s="62">
        <v>2</v>
      </c>
      <c r="U14" s="62"/>
      <c r="V14" s="58">
        <v>43</v>
      </c>
      <c r="W14" s="58">
        <v>0</v>
      </c>
      <c r="X14" s="58"/>
      <c r="Y14" s="58"/>
      <c r="Z14" s="87">
        <f t="shared" si="1"/>
        <v>2.15</v>
      </c>
      <c r="AA14" s="88"/>
      <c r="AB14" s="83"/>
      <c r="AC14" s="83"/>
      <c r="AD14" s="83"/>
      <c r="AE14" s="84"/>
    </row>
    <row r="15" s="28" customFormat="1" ht="20.25" spans="1:31">
      <c r="A15" s="52"/>
      <c r="B15" s="47">
        <v>11</v>
      </c>
      <c r="C15" s="53" t="s">
        <v>155</v>
      </c>
      <c r="D15" s="54">
        <f t="shared" si="0"/>
        <v>41.5</v>
      </c>
      <c r="E15" s="55" t="s">
        <v>37</v>
      </c>
      <c r="F15" s="56">
        <v>10</v>
      </c>
      <c r="G15" s="57">
        <v>2</v>
      </c>
      <c r="H15" s="57">
        <v>2</v>
      </c>
      <c r="I15" s="57">
        <v>2</v>
      </c>
      <c r="J15" s="57">
        <v>2</v>
      </c>
      <c r="K15" s="57">
        <v>2</v>
      </c>
      <c r="L15" s="57">
        <v>2</v>
      </c>
      <c r="M15" s="57">
        <v>2</v>
      </c>
      <c r="N15" s="57">
        <v>2</v>
      </c>
      <c r="O15" s="57">
        <v>0</v>
      </c>
      <c r="P15" s="57">
        <v>2</v>
      </c>
      <c r="Q15" s="57">
        <v>2</v>
      </c>
      <c r="R15" s="57">
        <v>2</v>
      </c>
      <c r="S15" s="57">
        <v>2</v>
      </c>
      <c r="T15" s="57">
        <v>2</v>
      </c>
      <c r="U15" s="57"/>
      <c r="V15" s="47">
        <v>49</v>
      </c>
      <c r="W15" s="47">
        <v>61</v>
      </c>
      <c r="X15" s="47"/>
      <c r="Y15" s="47"/>
      <c r="Z15" s="85">
        <f t="shared" si="1"/>
        <v>5.5</v>
      </c>
      <c r="AA15" s="86"/>
      <c r="AB15" s="83"/>
      <c r="AC15" s="83"/>
      <c r="AD15" s="83"/>
      <c r="AE15" s="84"/>
    </row>
    <row r="16" s="28" customFormat="1" ht="20.25" spans="1:31">
      <c r="A16" s="52"/>
      <c r="B16" s="58">
        <v>12</v>
      </c>
      <c r="C16" s="58" t="s">
        <v>156</v>
      </c>
      <c r="D16" s="59">
        <f t="shared" si="0"/>
        <v>35.95</v>
      </c>
      <c r="E16" s="60" t="s">
        <v>37</v>
      </c>
      <c r="F16" s="61">
        <v>10</v>
      </c>
      <c r="G16" s="62">
        <v>2</v>
      </c>
      <c r="H16" s="62">
        <v>2</v>
      </c>
      <c r="I16" s="62">
        <v>0</v>
      </c>
      <c r="J16" s="62">
        <v>2</v>
      </c>
      <c r="K16" s="62">
        <v>2</v>
      </c>
      <c r="L16" s="62">
        <v>2</v>
      </c>
      <c r="M16" s="62">
        <v>2</v>
      </c>
      <c r="N16" s="62">
        <v>2</v>
      </c>
      <c r="O16" s="62">
        <v>0</v>
      </c>
      <c r="P16" s="62"/>
      <c r="Q16" s="62">
        <v>2</v>
      </c>
      <c r="R16" s="62">
        <v>2</v>
      </c>
      <c r="S16" s="62">
        <v>2</v>
      </c>
      <c r="T16" s="62">
        <v>2</v>
      </c>
      <c r="U16" s="62"/>
      <c r="V16" s="58">
        <v>27</v>
      </c>
      <c r="W16" s="58">
        <v>52</v>
      </c>
      <c r="X16" s="58"/>
      <c r="Y16" s="58"/>
      <c r="Z16" s="87">
        <f t="shared" si="1"/>
        <v>3.95</v>
      </c>
      <c r="AA16" s="88"/>
      <c r="AB16" s="83"/>
      <c r="AC16" s="83"/>
      <c r="AD16" s="83"/>
      <c r="AE16" s="84"/>
    </row>
    <row r="17" s="28" customFormat="1" ht="20.25" spans="1:31">
      <c r="A17" s="52"/>
      <c r="B17" s="47">
        <v>13</v>
      </c>
      <c r="C17" s="65" t="s">
        <v>157</v>
      </c>
      <c r="D17" s="54">
        <f t="shared" si="0"/>
        <v>27.45</v>
      </c>
      <c r="E17" s="55" t="s">
        <v>37</v>
      </c>
      <c r="F17" s="56">
        <v>10</v>
      </c>
      <c r="G17" s="57">
        <v>2</v>
      </c>
      <c r="H17" s="57">
        <v>2</v>
      </c>
      <c r="I17" s="57">
        <v>0</v>
      </c>
      <c r="J17" s="57">
        <v>2</v>
      </c>
      <c r="K17" s="57">
        <v>2</v>
      </c>
      <c r="L17" s="57">
        <v>2</v>
      </c>
      <c r="M17" s="57">
        <v>0</v>
      </c>
      <c r="N17" s="57">
        <v>2</v>
      </c>
      <c r="O17" s="57">
        <v>0</v>
      </c>
      <c r="P17" s="57"/>
      <c r="Q17" s="57">
        <v>2</v>
      </c>
      <c r="R17" s="57">
        <v>2</v>
      </c>
      <c r="S17" s="57">
        <v>0</v>
      </c>
      <c r="T17" s="57">
        <v>0</v>
      </c>
      <c r="U17" s="57"/>
      <c r="V17" s="47">
        <v>29</v>
      </c>
      <c r="W17" s="47">
        <v>0</v>
      </c>
      <c r="X17" s="47"/>
      <c r="Y17" s="47"/>
      <c r="Z17" s="85">
        <f t="shared" si="1"/>
        <v>1.45</v>
      </c>
      <c r="AA17" s="86"/>
      <c r="AB17" s="83"/>
      <c r="AC17" s="83"/>
      <c r="AD17" s="83"/>
      <c r="AE17" s="84"/>
    </row>
    <row r="18" s="28" customFormat="1" ht="20.25" spans="1:31">
      <c r="A18" s="52"/>
      <c r="B18" s="58">
        <v>14</v>
      </c>
      <c r="C18" s="58" t="s">
        <v>158</v>
      </c>
      <c r="D18" s="59">
        <f t="shared" si="0"/>
        <v>43.65</v>
      </c>
      <c r="E18" s="60" t="s">
        <v>37</v>
      </c>
      <c r="F18" s="61">
        <v>10</v>
      </c>
      <c r="G18" s="62">
        <v>2</v>
      </c>
      <c r="H18" s="62">
        <v>2</v>
      </c>
      <c r="I18" s="62">
        <v>2</v>
      </c>
      <c r="J18" s="62">
        <v>2</v>
      </c>
      <c r="K18" s="62">
        <v>2</v>
      </c>
      <c r="L18" s="62">
        <v>2</v>
      </c>
      <c r="M18" s="62">
        <v>2</v>
      </c>
      <c r="N18" s="62">
        <v>2</v>
      </c>
      <c r="O18" s="62">
        <v>2</v>
      </c>
      <c r="P18" s="62">
        <v>2</v>
      </c>
      <c r="Q18" s="62">
        <v>2</v>
      </c>
      <c r="R18" s="62">
        <v>2</v>
      </c>
      <c r="S18" s="62">
        <v>2</v>
      </c>
      <c r="T18" s="62">
        <v>2</v>
      </c>
      <c r="U18" s="62"/>
      <c r="V18" s="58">
        <v>54</v>
      </c>
      <c r="W18" s="58">
        <v>59</v>
      </c>
      <c r="X18" s="58"/>
      <c r="Y18" s="58"/>
      <c r="Z18" s="87">
        <f t="shared" si="1"/>
        <v>5.65</v>
      </c>
      <c r="AA18" s="88"/>
      <c r="AB18" s="83"/>
      <c r="AC18" s="83"/>
      <c r="AD18" s="83"/>
      <c r="AE18" s="84"/>
    </row>
    <row r="19" s="28" customFormat="1" ht="20.25" spans="1:31">
      <c r="A19" s="52" t="s">
        <v>43</v>
      </c>
      <c r="B19" s="47">
        <v>15</v>
      </c>
      <c r="C19" s="65" t="s">
        <v>159</v>
      </c>
      <c r="D19" s="54">
        <f t="shared" si="0"/>
        <v>43.55</v>
      </c>
      <c r="E19" s="55" t="s">
        <v>37</v>
      </c>
      <c r="F19" s="56">
        <v>10</v>
      </c>
      <c r="G19" s="57">
        <v>2</v>
      </c>
      <c r="H19" s="57">
        <v>2</v>
      </c>
      <c r="I19" s="57">
        <v>2</v>
      </c>
      <c r="J19" s="57">
        <v>2</v>
      </c>
      <c r="K19" s="57">
        <v>2</v>
      </c>
      <c r="L19" s="57">
        <v>2</v>
      </c>
      <c r="M19" s="57">
        <v>2</v>
      </c>
      <c r="N19" s="57">
        <v>2</v>
      </c>
      <c r="O19" s="57">
        <v>2</v>
      </c>
      <c r="P19" s="57">
        <v>2</v>
      </c>
      <c r="Q19" s="57">
        <v>2</v>
      </c>
      <c r="R19" s="57">
        <v>2</v>
      </c>
      <c r="S19" s="57">
        <v>2</v>
      </c>
      <c r="T19" s="57">
        <v>2</v>
      </c>
      <c r="U19" s="57"/>
      <c r="V19" s="47">
        <v>48</v>
      </c>
      <c r="W19" s="47">
        <v>63</v>
      </c>
      <c r="X19" s="47"/>
      <c r="Y19" s="47"/>
      <c r="Z19" s="85">
        <f t="shared" si="1"/>
        <v>5.55</v>
      </c>
      <c r="AA19" s="86"/>
      <c r="AB19" s="83"/>
      <c r="AC19" s="83"/>
      <c r="AD19" s="83"/>
      <c r="AE19" s="84"/>
    </row>
    <row r="20" s="28" customFormat="1" ht="20.25" spans="1:31">
      <c r="A20" s="52"/>
      <c r="B20" s="58">
        <v>16</v>
      </c>
      <c r="C20" s="58" t="s">
        <v>160</v>
      </c>
      <c r="D20" s="59">
        <f t="shared" si="0"/>
        <v>25.9</v>
      </c>
      <c r="E20" s="60" t="s">
        <v>47</v>
      </c>
      <c r="F20" s="61">
        <v>10</v>
      </c>
      <c r="G20" s="62">
        <v>2</v>
      </c>
      <c r="H20" s="62">
        <v>2</v>
      </c>
      <c r="I20" s="62">
        <v>2</v>
      </c>
      <c r="J20" s="62">
        <v>0</v>
      </c>
      <c r="K20" s="62">
        <v>0</v>
      </c>
      <c r="L20" s="62">
        <v>0</v>
      </c>
      <c r="M20" s="62">
        <v>0</v>
      </c>
      <c r="N20" s="62">
        <v>2</v>
      </c>
      <c r="O20" s="62">
        <v>2</v>
      </c>
      <c r="P20" s="62"/>
      <c r="Q20" s="62">
        <v>2</v>
      </c>
      <c r="R20" s="62">
        <v>2</v>
      </c>
      <c r="S20" s="62">
        <v>0</v>
      </c>
      <c r="T20" s="62">
        <v>0</v>
      </c>
      <c r="U20" s="62"/>
      <c r="V20" s="58">
        <v>38</v>
      </c>
      <c r="W20" s="58">
        <v>0</v>
      </c>
      <c r="X20" s="58"/>
      <c r="Y20" s="58"/>
      <c r="Z20" s="87">
        <f t="shared" si="1"/>
        <v>1.9</v>
      </c>
      <c r="AA20" s="88"/>
      <c r="AB20" s="83"/>
      <c r="AC20" s="83"/>
      <c r="AD20" s="83"/>
      <c r="AE20" s="84"/>
    </row>
    <row r="21" s="28" customFormat="1" ht="20.25" spans="1:31">
      <c r="A21" s="52"/>
      <c r="B21" s="47">
        <v>17</v>
      </c>
      <c r="C21" s="53" t="s">
        <v>161</v>
      </c>
      <c r="D21" s="54">
        <f t="shared" si="0"/>
        <v>32.2</v>
      </c>
      <c r="E21" s="55" t="s">
        <v>37</v>
      </c>
      <c r="F21" s="56">
        <v>10</v>
      </c>
      <c r="G21" s="57">
        <v>2</v>
      </c>
      <c r="H21" s="57">
        <v>2</v>
      </c>
      <c r="I21" s="57">
        <v>0</v>
      </c>
      <c r="J21" s="57">
        <v>2</v>
      </c>
      <c r="K21" s="57">
        <v>0</v>
      </c>
      <c r="L21" s="57">
        <v>0</v>
      </c>
      <c r="M21" s="57">
        <v>0</v>
      </c>
      <c r="N21" s="57">
        <v>2</v>
      </c>
      <c r="O21" s="57">
        <v>2</v>
      </c>
      <c r="P21" s="57"/>
      <c r="Q21" s="57">
        <v>2</v>
      </c>
      <c r="R21" s="57">
        <v>2</v>
      </c>
      <c r="S21" s="57">
        <v>2</v>
      </c>
      <c r="T21" s="57">
        <v>2</v>
      </c>
      <c r="U21" s="57"/>
      <c r="V21" s="47">
        <v>43</v>
      </c>
      <c r="W21" s="47">
        <v>41</v>
      </c>
      <c r="X21" s="47"/>
      <c r="Y21" s="47"/>
      <c r="Z21" s="85">
        <f t="shared" si="1"/>
        <v>4.2</v>
      </c>
      <c r="AA21" s="86"/>
      <c r="AB21" s="83"/>
      <c r="AC21" s="83"/>
      <c r="AD21" s="83"/>
      <c r="AE21" s="84"/>
    </row>
    <row r="22" s="29" customFormat="1" ht="20.25" spans="1:31">
      <c r="A22" s="66"/>
      <c r="B22" s="58">
        <v>18</v>
      </c>
      <c r="C22" s="58" t="s">
        <v>162</v>
      </c>
      <c r="D22" s="59">
        <f t="shared" si="0"/>
        <v>19.8</v>
      </c>
      <c r="E22" s="60" t="s">
        <v>47</v>
      </c>
      <c r="F22" s="58">
        <v>10</v>
      </c>
      <c r="G22" s="67">
        <v>0</v>
      </c>
      <c r="H22" s="67">
        <v>2</v>
      </c>
      <c r="I22" s="62">
        <v>0</v>
      </c>
      <c r="J22" s="67">
        <v>0</v>
      </c>
      <c r="K22" s="67">
        <v>0</v>
      </c>
      <c r="L22" s="67">
        <v>0</v>
      </c>
      <c r="M22" s="62">
        <v>0</v>
      </c>
      <c r="N22" s="62">
        <v>2</v>
      </c>
      <c r="O22" s="67">
        <v>0</v>
      </c>
      <c r="P22" s="67"/>
      <c r="Q22" s="67">
        <v>0</v>
      </c>
      <c r="R22" s="67">
        <v>0</v>
      </c>
      <c r="S22" s="67">
        <v>0</v>
      </c>
      <c r="T22" s="67">
        <v>0</v>
      </c>
      <c r="U22" s="67"/>
      <c r="V22" s="58">
        <v>58</v>
      </c>
      <c r="W22" s="58">
        <v>58</v>
      </c>
      <c r="X22" s="58"/>
      <c r="Y22" s="58"/>
      <c r="Z22" s="94">
        <f t="shared" si="1"/>
        <v>5.8</v>
      </c>
      <c r="AA22" s="95"/>
      <c r="AB22" s="91" t="s">
        <v>163</v>
      </c>
      <c r="AC22" s="92"/>
      <c r="AD22" s="92"/>
      <c r="AE22" s="93"/>
    </row>
    <row r="23" s="28" customFormat="1" ht="20.25" spans="1:31">
      <c r="A23" s="28" t="s">
        <v>40</v>
      </c>
      <c r="B23" s="47">
        <v>19</v>
      </c>
      <c r="C23" s="53" t="s">
        <v>164</v>
      </c>
      <c r="D23" s="54">
        <f t="shared" si="0"/>
        <v>42.9</v>
      </c>
      <c r="E23" s="55" t="s">
        <v>37</v>
      </c>
      <c r="F23" s="56">
        <v>10</v>
      </c>
      <c r="G23" s="57">
        <v>2</v>
      </c>
      <c r="H23" s="57">
        <v>2</v>
      </c>
      <c r="I23" s="57">
        <v>2</v>
      </c>
      <c r="J23" s="57">
        <v>2</v>
      </c>
      <c r="K23" s="57">
        <v>2</v>
      </c>
      <c r="L23" s="57">
        <v>2</v>
      </c>
      <c r="M23" s="57">
        <v>2</v>
      </c>
      <c r="N23" s="57">
        <v>2</v>
      </c>
      <c r="O23" s="57">
        <v>2</v>
      </c>
      <c r="P23" s="57"/>
      <c r="Q23" s="57">
        <v>2</v>
      </c>
      <c r="R23" s="57">
        <v>2</v>
      </c>
      <c r="S23" s="57">
        <v>2</v>
      </c>
      <c r="T23" s="57">
        <v>2</v>
      </c>
      <c r="U23" s="57"/>
      <c r="V23" s="47">
        <v>63</v>
      </c>
      <c r="W23" s="47">
        <v>75</v>
      </c>
      <c r="X23" s="47"/>
      <c r="Y23" s="47"/>
      <c r="Z23" s="85">
        <f t="shared" si="1"/>
        <v>6.9</v>
      </c>
      <c r="AA23" s="86"/>
      <c r="AB23" s="83"/>
      <c r="AC23" s="83"/>
      <c r="AD23" s="83"/>
      <c r="AE23" s="84"/>
    </row>
    <row r="24" s="28" customFormat="1" ht="20.25" spans="1:31">
      <c r="A24" s="52"/>
      <c r="B24" s="58">
        <v>20</v>
      </c>
      <c r="C24" s="58" t="s">
        <v>165</v>
      </c>
      <c r="D24" s="59">
        <f t="shared" si="0"/>
        <v>39.05</v>
      </c>
      <c r="E24" s="60" t="s">
        <v>37</v>
      </c>
      <c r="F24" s="61">
        <v>10</v>
      </c>
      <c r="G24" s="62">
        <v>2</v>
      </c>
      <c r="H24" s="62">
        <v>2</v>
      </c>
      <c r="I24" s="62">
        <v>0</v>
      </c>
      <c r="J24" s="62">
        <v>0</v>
      </c>
      <c r="K24" s="62">
        <v>2</v>
      </c>
      <c r="L24" s="62">
        <v>2</v>
      </c>
      <c r="M24" s="62">
        <v>2</v>
      </c>
      <c r="N24" s="62">
        <v>2</v>
      </c>
      <c r="O24" s="62">
        <v>2</v>
      </c>
      <c r="P24" s="62">
        <v>2</v>
      </c>
      <c r="Q24" s="62">
        <v>2</v>
      </c>
      <c r="R24" s="62">
        <v>2</v>
      </c>
      <c r="S24" s="62">
        <v>2</v>
      </c>
      <c r="T24" s="62">
        <v>2</v>
      </c>
      <c r="U24" s="62"/>
      <c r="V24" s="58">
        <v>43</v>
      </c>
      <c r="W24" s="58">
        <v>58</v>
      </c>
      <c r="X24" s="58"/>
      <c r="Y24" s="58"/>
      <c r="Z24" s="87">
        <f t="shared" si="1"/>
        <v>5.05</v>
      </c>
      <c r="AA24" s="88"/>
      <c r="AB24" s="83"/>
      <c r="AC24" s="83"/>
      <c r="AD24" s="83"/>
      <c r="AE24" s="84"/>
    </row>
    <row r="25" s="28" customFormat="1" ht="20.25" spans="1:31">
      <c r="A25" s="52"/>
      <c r="B25" s="47">
        <v>21</v>
      </c>
      <c r="C25" s="53" t="s">
        <v>166</v>
      </c>
      <c r="D25" s="54">
        <f t="shared" si="0"/>
        <v>43.25</v>
      </c>
      <c r="E25" s="55" t="s">
        <v>37</v>
      </c>
      <c r="F25" s="56">
        <v>10</v>
      </c>
      <c r="G25" s="57">
        <v>2</v>
      </c>
      <c r="H25" s="57">
        <v>2</v>
      </c>
      <c r="I25" s="57">
        <v>2</v>
      </c>
      <c r="J25" s="57">
        <v>2</v>
      </c>
      <c r="K25" s="57">
        <v>2</v>
      </c>
      <c r="L25" s="57">
        <v>2</v>
      </c>
      <c r="M25" s="57">
        <v>2</v>
      </c>
      <c r="N25" s="57">
        <v>2</v>
      </c>
      <c r="O25" s="57">
        <v>2</v>
      </c>
      <c r="P25" s="57">
        <v>2</v>
      </c>
      <c r="Q25" s="57">
        <v>2</v>
      </c>
      <c r="R25" s="57">
        <v>2</v>
      </c>
      <c r="S25" s="57">
        <v>2</v>
      </c>
      <c r="T25" s="57">
        <v>2</v>
      </c>
      <c r="U25" s="57"/>
      <c r="V25" s="47">
        <v>48</v>
      </c>
      <c r="W25" s="47">
        <v>57</v>
      </c>
      <c r="X25" s="47"/>
      <c r="Y25" s="47"/>
      <c r="Z25" s="85">
        <f t="shared" si="1"/>
        <v>5.25</v>
      </c>
      <c r="AA25" s="86"/>
      <c r="AB25" s="83"/>
      <c r="AC25" s="83"/>
      <c r="AD25" s="83"/>
      <c r="AE25" s="84"/>
    </row>
    <row r="26" s="28" customFormat="1" ht="20.25" spans="1:31">
      <c r="A26" s="52"/>
      <c r="B26" s="58">
        <v>22</v>
      </c>
      <c r="C26" s="58" t="s">
        <v>167</v>
      </c>
      <c r="D26" s="59">
        <f t="shared" si="0"/>
        <v>45.35</v>
      </c>
      <c r="E26" s="60" t="s">
        <v>37</v>
      </c>
      <c r="F26" s="61">
        <v>10</v>
      </c>
      <c r="G26" s="62">
        <v>2</v>
      </c>
      <c r="H26" s="62">
        <v>2</v>
      </c>
      <c r="I26" s="62">
        <v>2</v>
      </c>
      <c r="J26" s="62">
        <v>2</v>
      </c>
      <c r="K26" s="62">
        <v>2</v>
      </c>
      <c r="L26" s="62">
        <v>2</v>
      </c>
      <c r="M26" s="62">
        <v>2</v>
      </c>
      <c r="N26" s="62">
        <v>2</v>
      </c>
      <c r="O26" s="62">
        <v>2</v>
      </c>
      <c r="P26" s="62">
        <v>2</v>
      </c>
      <c r="Q26" s="62">
        <v>2</v>
      </c>
      <c r="R26" s="62">
        <v>2</v>
      </c>
      <c r="S26" s="62">
        <v>2</v>
      </c>
      <c r="T26" s="62">
        <v>2</v>
      </c>
      <c r="U26" s="62"/>
      <c r="V26" s="58">
        <v>67</v>
      </c>
      <c r="W26" s="58">
        <v>80</v>
      </c>
      <c r="X26" s="58"/>
      <c r="Y26" s="58"/>
      <c r="Z26" s="87">
        <f t="shared" si="1"/>
        <v>7.35</v>
      </c>
      <c r="AA26" s="88"/>
      <c r="AB26" s="83"/>
      <c r="AC26" s="83"/>
      <c r="AD26" s="83"/>
      <c r="AE26" s="84"/>
    </row>
    <row r="27" s="28" customFormat="1" ht="20.25" spans="1:31">
      <c r="A27" s="52"/>
      <c r="B27" s="47">
        <v>23</v>
      </c>
      <c r="C27" s="53" t="s">
        <v>168</v>
      </c>
      <c r="D27" s="54">
        <f t="shared" si="0"/>
        <v>25.25</v>
      </c>
      <c r="E27" s="55" t="s">
        <v>37</v>
      </c>
      <c r="F27" s="56">
        <v>10</v>
      </c>
      <c r="G27" s="57">
        <v>2</v>
      </c>
      <c r="H27" s="57">
        <v>2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2</v>
      </c>
      <c r="O27" s="57">
        <v>0</v>
      </c>
      <c r="P27" s="57"/>
      <c r="Q27" s="57">
        <v>2</v>
      </c>
      <c r="R27" s="57">
        <v>2</v>
      </c>
      <c r="S27" s="57">
        <v>2</v>
      </c>
      <c r="T27" s="57">
        <v>2</v>
      </c>
      <c r="U27" s="57"/>
      <c r="V27" s="47">
        <v>25</v>
      </c>
      <c r="W27" s="47">
        <v>0</v>
      </c>
      <c r="X27" s="47"/>
      <c r="Y27" s="47"/>
      <c r="Z27" s="85">
        <f t="shared" si="1"/>
        <v>1.25</v>
      </c>
      <c r="AA27" s="86"/>
      <c r="AB27" s="83"/>
      <c r="AC27" s="83"/>
      <c r="AD27" s="83"/>
      <c r="AE27" s="84"/>
    </row>
    <row r="28" s="28" customFormat="1" ht="20.25" spans="1:31">
      <c r="A28" s="52" t="s">
        <v>169</v>
      </c>
      <c r="B28" s="58">
        <v>24</v>
      </c>
      <c r="C28" s="58" t="s">
        <v>170</v>
      </c>
      <c r="D28" s="59">
        <f t="shared" si="0"/>
        <v>42.65</v>
      </c>
      <c r="E28" s="60" t="s">
        <v>37</v>
      </c>
      <c r="F28" s="61">
        <v>10</v>
      </c>
      <c r="G28" s="62">
        <v>2</v>
      </c>
      <c r="H28" s="62">
        <v>2</v>
      </c>
      <c r="I28" s="62">
        <v>2</v>
      </c>
      <c r="J28" s="62">
        <v>2</v>
      </c>
      <c r="K28" s="62">
        <v>2</v>
      </c>
      <c r="L28" s="62">
        <v>2</v>
      </c>
      <c r="M28" s="62">
        <v>2</v>
      </c>
      <c r="N28" s="62">
        <v>2</v>
      </c>
      <c r="O28" s="62">
        <v>2</v>
      </c>
      <c r="P28" s="62">
        <v>2</v>
      </c>
      <c r="Q28" s="62">
        <v>2</v>
      </c>
      <c r="R28" s="62">
        <v>2</v>
      </c>
      <c r="S28" s="62">
        <v>2</v>
      </c>
      <c r="T28" s="62">
        <v>2</v>
      </c>
      <c r="U28" s="62"/>
      <c r="V28" s="58">
        <v>37</v>
      </c>
      <c r="W28" s="58">
        <v>56</v>
      </c>
      <c r="X28" s="58"/>
      <c r="Y28" s="58"/>
      <c r="Z28" s="87">
        <f t="shared" si="1"/>
        <v>4.65</v>
      </c>
      <c r="AA28" s="88"/>
      <c r="AB28" s="83"/>
      <c r="AC28" s="83"/>
      <c r="AD28" s="83"/>
      <c r="AE28" s="84"/>
    </row>
    <row r="29" s="28" customFormat="1" ht="20.25" spans="1:31">
      <c r="A29" s="52"/>
      <c r="B29" s="47">
        <v>25</v>
      </c>
      <c r="C29" s="53" t="s">
        <v>171</v>
      </c>
      <c r="D29" s="54">
        <f t="shared" si="0"/>
        <v>28.45</v>
      </c>
      <c r="E29" s="55" t="s">
        <v>37</v>
      </c>
      <c r="F29" s="56">
        <v>10</v>
      </c>
      <c r="G29" s="57">
        <v>2</v>
      </c>
      <c r="H29" s="57">
        <v>2</v>
      </c>
      <c r="I29" s="57">
        <v>0</v>
      </c>
      <c r="J29" s="57">
        <v>2</v>
      </c>
      <c r="K29" s="57">
        <v>0</v>
      </c>
      <c r="L29" s="57">
        <v>0</v>
      </c>
      <c r="M29" s="57">
        <v>0</v>
      </c>
      <c r="N29" s="57">
        <v>2</v>
      </c>
      <c r="O29" s="57">
        <v>0</v>
      </c>
      <c r="P29" s="57">
        <v>2</v>
      </c>
      <c r="Q29" s="57">
        <v>2</v>
      </c>
      <c r="R29" s="57">
        <v>2</v>
      </c>
      <c r="S29" s="57">
        <v>0</v>
      </c>
      <c r="T29" s="57">
        <v>0</v>
      </c>
      <c r="U29" s="57"/>
      <c r="V29" s="47">
        <v>53</v>
      </c>
      <c r="W29" s="47">
        <v>36</v>
      </c>
      <c r="X29" s="47"/>
      <c r="Y29" s="47"/>
      <c r="Z29" s="85">
        <f t="shared" si="1"/>
        <v>4.45</v>
      </c>
      <c r="AA29" s="86"/>
      <c r="AB29" s="83"/>
      <c r="AC29" s="83"/>
      <c r="AD29" s="83"/>
      <c r="AE29" s="84"/>
    </row>
    <row r="30" s="28" customFormat="1" ht="20.25" spans="1:31">
      <c r="A30" s="52"/>
      <c r="B30" s="58">
        <v>26</v>
      </c>
      <c r="C30" s="58" t="s">
        <v>172</v>
      </c>
      <c r="D30" s="59">
        <f t="shared" si="0"/>
        <v>42.65</v>
      </c>
      <c r="E30" s="60" t="s">
        <v>37</v>
      </c>
      <c r="F30" s="61">
        <v>10</v>
      </c>
      <c r="G30" s="62">
        <v>2</v>
      </c>
      <c r="H30" s="62">
        <v>2</v>
      </c>
      <c r="I30" s="62">
        <v>2</v>
      </c>
      <c r="J30" s="62">
        <v>2</v>
      </c>
      <c r="K30" s="62">
        <v>2</v>
      </c>
      <c r="L30" s="62">
        <v>2</v>
      </c>
      <c r="M30" s="62">
        <v>2</v>
      </c>
      <c r="N30" s="62">
        <v>2</v>
      </c>
      <c r="O30" s="62">
        <v>2</v>
      </c>
      <c r="P30" s="62">
        <v>2</v>
      </c>
      <c r="Q30" s="62">
        <v>2</v>
      </c>
      <c r="R30" s="62">
        <v>2</v>
      </c>
      <c r="S30" s="62">
        <v>2</v>
      </c>
      <c r="T30" s="62">
        <v>2</v>
      </c>
      <c r="U30" s="62"/>
      <c r="V30" s="58">
        <v>46</v>
      </c>
      <c r="W30" s="58">
        <v>47</v>
      </c>
      <c r="X30" s="58"/>
      <c r="Y30" s="58"/>
      <c r="Z30" s="87">
        <f t="shared" si="1"/>
        <v>4.65</v>
      </c>
      <c r="AA30" s="88"/>
      <c r="AB30" s="83"/>
      <c r="AC30" s="83"/>
      <c r="AD30" s="83"/>
      <c r="AE30" s="84"/>
    </row>
    <row r="31" s="28" customFormat="1" ht="20.25" spans="1:31">
      <c r="A31" s="52"/>
      <c r="B31" s="47">
        <v>27</v>
      </c>
      <c r="C31" s="53" t="s">
        <v>173</v>
      </c>
      <c r="D31" s="54">
        <f t="shared" si="0"/>
        <v>43.45</v>
      </c>
      <c r="E31" s="55" t="s">
        <v>37</v>
      </c>
      <c r="F31" s="56">
        <v>10</v>
      </c>
      <c r="G31" s="57">
        <v>2</v>
      </c>
      <c r="H31" s="57">
        <v>2</v>
      </c>
      <c r="I31" s="57">
        <v>2</v>
      </c>
      <c r="J31" s="57">
        <v>2</v>
      </c>
      <c r="K31" s="57">
        <v>2</v>
      </c>
      <c r="L31" s="57">
        <v>2</v>
      </c>
      <c r="M31" s="57">
        <v>2</v>
      </c>
      <c r="N31" s="57">
        <v>2</v>
      </c>
      <c r="O31" s="57">
        <v>2</v>
      </c>
      <c r="P31" s="57">
        <v>2</v>
      </c>
      <c r="Q31" s="57">
        <v>2</v>
      </c>
      <c r="R31" s="57">
        <v>2</v>
      </c>
      <c r="S31" s="57">
        <v>2</v>
      </c>
      <c r="T31" s="57">
        <v>2</v>
      </c>
      <c r="U31" s="57"/>
      <c r="V31" s="47">
        <v>45</v>
      </c>
      <c r="W31" s="47">
        <v>64</v>
      </c>
      <c r="X31" s="47"/>
      <c r="Y31" s="47"/>
      <c r="Z31" s="85">
        <f t="shared" si="1"/>
        <v>5.45</v>
      </c>
      <c r="AA31" s="86"/>
      <c r="AB31" s="83"/>
      <c r="AC31" s="83"/>
      <c r="AD31" s="83"/>
      <c r="AE31" s="84"/>
    </row>
    <row r="32" s="28" customFormat="1" ht="20.25" spans="1:31">
      <c r="A32" s="52"/>
      <c r="B32" s="58">
        <v>28</v>
      </c>
      <c r="C32" s="58" t="s">
        <v>174</v>
      </c>
      <c r="D32" s="59">
        <f t="shared" si="0"/>
        <v>43.95</v>
      </c>
      <c r="E32" s="60" t="s">
        <v>37</v>
      </c>
      <c r="F32" s="61">
        <v>10</v>
      </c>
      <c r="G32" s="62">
        <v>2</v>
      </c>
      <c r="H32" s="62">
        <v>2</v>
      </c>
      <c r="I32" s="62">
        <v>2</v>
      </c>
      <c r="J32" s="62">
        <v>2</v>
      </c>
      <c r="K32" s="62">
        <v>2</v>
      </c>
      <c r="L32" s="62">
        <v>2</v>
      </c>
      <c r="M32" s="62">
        <v>2</v>
      </c>
      <c r="N32" s="62">
        <v>2</v>
      </c>
      <c r="O32" s="62">
        <v>2</v>
      </c>
      <c r="P32" s="62">
        <v>2</v>
      </c>
      <c r="Q32" s="62">
        <v>2</v>
      </c>
      <c r="R32" s="62">
        <v>2</v>
      </c>
      <c r="S32" s="62">
        <v>2</v>
      </c>
      <c r="T32" s="62">
        <v>2</v>
      </c>
      <c r="U32" s="62"/>
      <c r="V32" s="58">
        <v>57</v>
      </c>
      <c r="W32" s="58">
        <v>62</v>
      </c>
      <c r="X32" s="58"/>
      <c r="Y32" s="58"/>
      <c r="Z32" s="87">
        <f t="shared" si="1"/>
        <v>5.95</v>
      </c>
      <c r="AA32" s="88"/>
      <c r="AB32" s="83"/>
      <c r="AC32" s="83"/>
      <c r="AD32" s="83"/>
      <c r="AE32" s="84"/>
    </row>
    <row r="33" s="28" customFormat="1" ht="20.25" spans="1:31">
      <c r="A33" s="52"/>
      <c r="B33" s="47">
        <v>29</v>
      </c>
      <c r="C33" s="53" t="s">
        <v>175</v>
      </c>
      <c r="D33" s="54">
        <f t="shared" si="0"/>
        <v>16</v>
      </c>
      <c r="E33" s="55" t="s">
        <v>47</v>
      </c>
      <c r="F33" s="56">
        <v>8</v>
      </c>
      <c r="G33" s="57">
        <v>2</v>
      </c>
      <c r="H33" s="57">
        <v>2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2</v>
      </c>
      <c r="O33" s="57">
        <v>0</v>
      </c>
      <c r="P33" s="57"/>
      <c r="Q33" s="57">
        <v>2</v>
      </c>
      <c r="R33" s="57">
        <v>0</v>
      </c>
      <c r="S33" s="57">
        <v>0</v>
      </c>
      <c r="T33" s="57">
        <v>0</v>
      </c>
      <c r="U33" s="57"/>
      <c r="V33" s="47">
        <v>0</v>
      </c>
      <c r="W33" s="47">
        <v>0</v>
      </c>
      <c r="X33" s="47"/>
      <c r="Y33" s="47"/>
      <c r="Z33" s="85">
        <f t="shared" si="1"/>
        <v>0</v>
      </c>
      <c r="AA33" s="86"/>
      <c r="AB33" s="83" t="s">
        <v>176</v>
      </c>
      <c r="AC33" s="83"/>
      <c r="AD33" s="83"/>
      <c r="AE33" s="84"/>
    </row>
    <row r="34" s="28" customFormat="1" ht="20.25" spans="1:31">
      <c r="A34" s="52"/>
      <c r="B34" s="58">
        <v>30</v>
      </c>
      <c r="C34" s="58" t="s">
        <v>177</v>
      </c>
      <c r="D34" s="59">
        <f t="shared" si="0"/>
        <v>20.15</v>
      </c>
      <c r="E34" s="60" t="s">
        <v>47</v>
      </c>
      <c r="F34" s="61">
        <v>10</v>
      </c>
      <c r="G34" s="62">
        <v>2</v>
      </c>
      <c r="H34" s="62">
        <v>2</v>
      </c>
      <c r="I34" s="62">
        <v>0</v>
      </c>
      <c r="J34" s="62">
        <v>0</v>
      </c>
      <c r="K34" s="62"/>
      <c r="L34" s="62">
        <v>0</v>
      </c>
      <c r="M34" s="62">
        <v>0</v>
      </c>
      <c r="N34" s="62">
        <v>2</v>
      </c>
      <c r="O34" s="62">
        <v>0</v>
      </c>
      <c r="P34" s="62"/>
      <c r="Q34" s="62">
        <v>2</v>
      </c>
      <c r="R34" s="62">
        <v>0</v>
      </c>
      <c r="S34" s="62">
        <v>0</v>
      </c>
      <c r="T34" s="62">
        <v>0</v>
      </c>
      <c r="U34" s="62"/>
      <c r="V34" s="58">
        <v>19</v>
      </c>
      <c r="W34" s="58">
        <v>24</v>
      </c>
      <c r="X34" s="58"/>
      <c r="Y34" s="58"/>
      <c r="Z34" s="87">
        <f t="shared" si="1"/>
        <v>2.15</v>
      </c>
      <c r="AA34" s="88"/>
      <c r="AB34" s="83"/>
      <c r="AC34" s="83"/>
      <c r="AD34" s="83"/>
      <c r="AE34" s="84"/>
    </row>
    <row r="35" s="28" customFormat="1" ht="20.25" spans="1:31">
      <c r="A35" s="52"/>
      <c r="B35" s="47">
        <v>31</v>
      </c>
      <c r="C35" s="53" t="s">
        <v>178</v>
      </c>
      <c r="D35" s="54">
        <f t="shared" si="0"/>
        <v>41.2</v>
      </c>
      <c r="E35" s="55" t="s">
        <v>37</v>
      </c>
      <c r="F35" s="56">
        <v>10</v>
      </c>
      <c r="G35" s="57">
        <v>2</v>
      </c>
      <c r="H35" s="57">
        <v>2</v>
      </c>
      <c r="I35" s="57">
        <v>2</v>
      </c>
      <c r="J35" s="57">
        <v>2</v>
      </c>
      <c r="K35" s="57">
        <v>2</v>
      </c>
      <c r="L35" s="57">
        <v>2</v>
      </c>
      <c r="M35" s="57">
        <v>2</v>
      </c>
      <c r="N35" s="57">
        <v>2</v>
      </c>
      <c r="O35" s="57">
        <v>2</v>
      </c>
      <c r="P35" s="57"/>
      <c r="Q35" s="57">
        <v>2</v>
      </c>
      <c r="R35" s="57">
        <v>2</v>
      </c>
      <c r="S35" s="57">
        <v>2</v>
      </c>
      <c r="T35" s="57">
        <v>2</v>
      </c>
      <c r="U35" s="57"/>
      <c r="V35" s="47">
        <v>43</v>
      </c>
      <c r="W35" s="47">
        <v>61</v>
      </c>
      <c r="X35" s="47"/>
      <c r="Y35" s="47"/>
      <c r="Z35" s="85">
        <f t="shared" si="1"/>
        <v>5.2</v>
      </c>
      <c r="AA35" s="86"/>
      <c r="AB35" s="83"/>
      <c r="AC35" s="83"/>
      <c r="AD35" s="83"/>
      <c r="AE35" s="84"/>
    </row>
    <row r="36" s="28" customFormat="1" ht="20.25" spans="1:31">
      <c r="A36" s="52"/>
      <c r="B36" s="58">
        <v>32</v>
      </c>
      <c r="C36" s="58" t="s">
        <v>179</v>
      </c>
      <c r="D36" s="59">
        <f t="shared" si="0"/>
        <v>44.25</v>
      </c>
      <c r="E36" s="60" t="s">
        <v>37</v>
      </c>
      <c r="F36" s="61">
        <v>10</v>
      </c>
      <c r="G36" s="62">
        <v>2</v>
      </c>
      <c r="H36" s="62">
        <v>2</v>
      </c>
      <c r="I36" s="62">
        <v>2</v>
      </c>
      <c r="J36" s="62">
        <v>2</v>
      </c>
      <c r="K36" s="62">
        <v>2</v>
      </c>
      <c r="L36" s="62">
        <v>2</v>
      </c>
      <c r="M36" s="62">
        <v>2</v>
      </c>
      <c r="N36" s="62">
        <v>2</v>
      </c>
      <c r="O36" s="62">
        <v>2</v>
      </c>
      <c r="P36" s="62">
        <v>2</v>
      </c>
      <c r="Q36" s="62">
        <v>2</v>
      </c>
      <c r="R36" s="62">
        <v>2</v>
      </c>
      <c r="S36" s="62">
        <v>2</v>
      </c>
      <c r="T36" s="62">
        <v>2</v>
      </c>
      <c r="U36" s="62"/>
      <c r="V36" s="58">
        <v>64</v>
      </c>
      <c r="W36" s="58">
        <v>61</v>
      </c>
      <c r="X36" s="58"/>
      <c r="Y36" s="58"/>
      <c r="Z36" s="87">
        <f t="shared" si="1"/>
        <v>6.25</v>
      </c>
      <c r="AA36" s="88"/>
      <c r="AB36" s="83"/>
      <c r="AC36" s="83"/>
      <c r="AD36" s="83"/>
      <c r="AE36" s="84"/>
    </row>
    <row r="37" s="28" customFormat="1" ht="20.25" spans="1:31">
      <c r="A37" s="52"/>
      <c r="B37" s="47">
        <v>33</v>
      </c>
      <c r="C37" s="53" t="s">
        <v>180</v>
      </c>
      <c r="D37" s="54">
        <f t="shared" si="0"/>
        <v>42.55</v>
      </c>
      <c r="E37" s="55" t="s">
        <v>37</v>
      </c>
      <c r="F37" s="56">
        <v>10</v>
      </c>
      <c r="G37" s="57">
        <v>2</v>
      </c>
      <c r="H37" s="57">
        <v>2</v>
      </c>
      <c r="I37" s="57">
        <v>2</v>
      </c>
      <c r="J37" s="57">
        <v>2</v>
      </c>
      <c r="K37" s="57">
        <v>2</v>
      </c>
      <c r="L37" s="57">
        <v>2</v>
      </c>
      <c r="M37" s="57">
        <v>2</v>
      </c>
      <c r="N37" s="57">
        <v>2</v>
      </c>
      <c r="O37" s="57">
        <v>2</v>
      </c>
      <c r="P37" s="57">
        <v>2</v>
      </c>
      <c r="Q37" s="57">
        <v>2</v>
      </c>
      <c r="R37" s="57">
        <v>2</v>
      </c>
      <c r="S37" s="57">
        <v>2</v>
      </c>
      <c r="T37" s="57">
        <v>2</v>
      </c>
      <c r="U37" s="57"/>
      <c r="V37" s="47">
        <v>43</v>
      </c>
      <c r="W37" s="47">
        <v>48</v>
      </c>
      <c r="X37" s="47"/>
      <c r="Y37" s="47"/>
      <c r="Z37" s="85">
        <f t="shared" si="1"/>
        <v>4.55</v>
      </c>
      <c r="AA37" s="86"/>
      <c r="AB37" s="83"/>
      <c r="AC37" s="83"/>
      <c r="AD37" s="83"/>
      <c r="AE37" s="84"/>
    </row>
    <row r="38" s="28" customFormat="1" ht="20.25" spans="1:31">
      <c r="A38" s="52"/>
      <c r="B38" s="58">
        <v>34</v>
      </c>
      <c r="C38" s="68" t="s">
        <v>181</v>
      </c>
      <c r="D38" s="59">
        <f t="shared" si="0"/>
        <v>30.75</v>
      </c>
      <c r="E38" s="60" t="s">
        <v>37</v>
      </c>
      <c r="F38" s="61">
        <v>10</v>
      </c>
      <c r="G38" s="62">
        <v>2</v>
      </c>
      <c r="H38" s="62">
        <v>2</v>
      </c>
      <c r="I38" s="62">
        <v>2</v>
      </c>
      <c r="J38" s="62">
        <v>0</v>
      </c>
      <c r="K38" s="62">
        <v>0</v>
      </c>
      <c r="L38" s="62">
        <v>0</v>
      </c>
      <c r="M38" s="62">
        <v>0</v>
      </c>
      <c r="N38" s="62">
        <v>2</v>
      </c>
      <c r="O38" s="62">
        <v>0</v>
      </c>
      <c r="P38" s="62">
        <v>2</v>
      </c>
      <c r="Q38" s="62">
        <v>2</v>
      </c>
      <c r="R38" s="62">
        <v>2</v>
      </c>
      <c r="S38" s="62">
        <v>2</v>
      </c>
      <c r="T38" s="62">
        <v>0</v>
      </c>
      <c r="U38" s="62"/>
      <c r="V38" s="58">
        <v>46</v>
      </c>
      <c r="W38" s="58">
        <v>49</v>
      </c>
      <c r="X38" s="58"/>
      <c r="Y38" s="58"/>
      <c r="Z38" s="87">
        <f t="shared" si="1"/>
        <v>4.75</v>
      </c>
      <c r="AA38" s="88"/>
      <c r="AB38" s="83"/>
      <c r="AC38" s="83"/>
      <c r="AD38" s="83"/>
      <c r="AE38" s="84"/>
    </row>
    <row r="39" s="28" customFormat="1" ht="20.25" spans="1:31">
      <c r="A39" s="52"/>
      <c r="B39" s="47">
        <v>35</v>
      </c>
      <c r="C39" s="53" t="s">
        <v>182</v>
      </c>
      <c r="D39" s="54">
        <f t="shared" si="0"/>
        <v>41.2</v>
      </c>
      <c r="E39" s="55" t="s">
        <v>37</v>
      </c>
      <c r="F39" s="56">
        <v>10</v>
      </c>
      <c r="G39" s="57">
        <v>2</v>
      </c>
      <c r="H39" s="57">
        <v>2</v>
      </c>
      <c r="I39" s="57">
        <v>2</v>
      </c>
      <c r="J39" s="57">
        <v>2</v>
      </c>
      <c r="K39" s="57">
        <v>2</v>
      </c>
      <c r="L39" s="57">
        <v>2</v>
      </c>
      <c r="M39" s="57">
        <v>2</v>
      </c>
      <c r="N39" s="57">
        <v>2</v>
      </c>
      <c r="O39" s="57">
        <v>0</v>
      </c>
      <c r="P39" s="57">
        <v>2</v>
      </c>
      <c r="Q39" s="57">
        <v>2</v>
      </c>
      <c r="R39" s="57">
        <v>2</v>
      </c>
      <c r="S39" s="57">
        <v>2</v>
      </c>
      <c r="T39" s="57">
        <v>2</v>
      </c>
      <c r="U39" s="57"/>
      <c r="V39" s="47">
        <v>48</v>
      </c>
      <c r="W39" s="47">
        <v>56</v>
      </c>
      <c r="X39" s="47"/>
      <c r="Y39" s="47"/>
      <c r="Z39" s="85">
        <f t="shared" si="1"/>
        <v>5.2</v>
      </c>
      <c r="AA39" s="86"/>
      <c r="AB39" s="83"/>
      <c r="AC39" s="83"/>
      <c r="AD39" s="83"/>
      <c r="AE39" s="84"/>
    </row>
    <row r="40" s="28" customFormat="1" ht="20.25" spans="1:31">
      <c r="A40" s="52" t="s">
        <v>183</v>
      </c>
      <c r="B40" s="58">
        <v>36</v>
      </c>
      <c r="C40" s="58" t="s">
        <v>184</v>
      </c>
      <c r="D40" s="59">
        <f t="shared" si="0"/>
        <v>45.05</v>
      </c>
      <c r="E40" s="60" t="s">
        <v>37</v>
      </c>
      <c r="F40" s="61">
        <v>10</v>
      </c>
      <c r="G40" s="62">
        <v>2</v>
      </c>
      <c r="H40" s="62">
        <v>2</v>
      </c>
      <c r="I40" s="62">
        <v>2</v>
      </c>
      <c r="J40" s="62">
        <v>2</v>
      </c>
      <c r="K40" s="62">
        <v>2</v>
      </c>
      <c r="L40" s="62">
        <v>2</v>
      </c>
      <c r="M40" s="62">
        <v>2</v>
      </c>
      <c r="N40" s="62">
        <v>2</v>
      </c>
      <c r="O40" s="62">
        <v>2</v>
      </c>
      <c r="P40" s="62">
        <v>2</v>
      </c>
      <c r="Q40" s="62">
        <v>2</v>
      </c>
      <c r="R40" s="62">
        <v>2</v>
      </c>
      <c r="S40" s="62">
        <v>2</v>
      </c>
      <c r="T40" s="62">
        <v>2</v>
      </c>
      <c r="U40" s="62"/>
      <c r="V40" s="58">
        <v>69</v>
      </c>
      <c r="W40" s="58">
        <v>72</v>
      </c>
      <c r="X40" s="58"/>
      <c r="Y40" s="58"/>
      <c r="Z40" s="87">
        <f t="shared" si="1"/>
        <v>7.05</v>
      </c>
      <c r="AA40" s="88"/>
      <c r="AB40" s="83"/>
      <c r="AC40" s="83"/>
      <c r="AD40" s="83"/>
      <c r="AE40" s="84"/>
    </row>
    <row r="41" s="28" customFormat="1" ht="20.25" spans="1:31">
      <c r="A41" s="52"/>
      <c r="B41" s="47">
        <v>37</v>
      </c>
      <c r="C41" s="53" t="s">
        <v>185</v>
      </c>
      <c r="D41" s="54">
        <f t="shared" si="0"/>
        <v>39.8</v>
      </c>
      <c r="E41" s="55" t="s">
        <v>37</v>
      </c>
      <c r="F41" s="56">
        <v>10</v>
      </c>
      <c r="G41" s="57">
        <v>2</v>
      </c>
      <c r="H41" s="57">
        <v>2</v>
      </c>
      <c r="I41" s="57">
        <v>2</v>
      </c>
      <c r="J41" s="57">
        <v>0</v>
      </c>
      <c r="K41" s="57">
        <v>2</v>
      </c>
      <c r="L41" s="57">
        <v>0</v>
      </c>
      <c r="M41" s="57">
        <v>2</v>
      </c>
      <c r="N41" s="57">
        <v>2</v>
      </c>
      <c r="O41" s="57">
        <v>2</v>
      </c>
      <c r="P41" s="57">
        <v>2</v>
      </c>
      <c r="Q41" s="57">
        <v>2</v>
      </c>
      <c r="R41" s="57">
        <v>2</v>
      </c>
      <c r="S41" s="57">
        <v>2</v>
      </c>
      <c r="T41" s="57">
        <v>2</v>
      </c>
      <c r="U41" s="57"/>
      <c r="V41" s="47">
        <v>54</v>
      </c>
      <c r="W41" s="47">
        <v>62</v>
      </c>
      <c r="X41" s="47"/>
      <c r="Y41" s="47"/>
      <c r="Z41" s="85">
        <f t="shared" si="1"/>
        <v>5.8</v>
      </c>
      <c r="AA41" s="86"/>
      <c r="AB41" s="83"/>
      <c r="AC41" s="83"/>
      <c r="AD41" s="83"/>
      <c r="AE41" s="84"/>
    </row>
    <row r="42" s="28" customFormat="1" ht="20.25" spans="1:31">
      <c r="A42" s="52" t="s">
        <v>186</v>
      </c>
      <c r="B42" s="58">
        <v>38</v>
      </c>
      <c r="C42" s="58" t="s">
        <v>187</v>
      </c>
      <c r="D42" s="59">
        <f t="shared" si="0"/>
        <v>43.85</v>
      </c>
      <c r="E42" s="60" t="s">
        <v>37</v>
      </c>
      <c r="F42" s="61">
        <v>10</v>
      </c>
      <c r="G42" s="62">
        <v>2</v>
      </c>
      <c r="H42" s="62">
        <v>2</v>
      </c>
      <c r="I42" s="62">
        <v>2</v>
      </c>
      <c r="J42" s="62">
        <v>2</v>
      </c>
      <c r="K42" s="62">
        <v>2</v>
      </c>
      <c r="L42" s="62">
        <v>2</v>
      </c>
      <c r="M42" s="62">
        <v>2</v>
      </c>
      <c r="N42" s="62">
        <v>2</v>
      </c>
      <c r="O42" s="62">
        <v>2</v>
      </c>
      <c r="P42" s="62">
        <v>2</v>
      </c>
      <c r="Q42" s="62">
        <v>2</v>
      </c>
      <c r="R42" s="62">
        <v>2</v>
      </c>
      <c r="S42" s="62">
        <v>2</v>
      </c>
      <c r="T42" s="62">
        <v>2</v>
      </c>
      <c r="U42" s="62"/>
      <c r="V42" s="58">
        <v>56</v>
      </c>
      <c r="W42" s="58">
        <v>61</v>
      </c>
      <c r="X42" s="58"/>
      <c r="Y42" s="58"/>
      <c r="Z42" s="87">
        <f t="shared" si="1"/>
        <v>5.85</v>
      </c>
      <c r="AA42" s="88"/>
      <c r="AB42" s="83"/>
      <c r="AC42" s="83"/>
      <c r="AD42" s="83"/>
      <c r="AE42" s="84"/>
    </row>
    <row r="44" spans="2:9">
      <c r="B44" s="69"/>
      <c r="C44" s="29" t="s">
        <v>78</v>
      </c>
      <c r="D44" s="69"/>
      <c r="E44" s="69"/>
      <c r="F44" s="69"/>
      <c r="G44" s="69"/>
      <c r="H44" s="69"/>
      <c r="I44" s="69"/>
    </row>
    <row r="45" spans="2:9">
      <c r="B45" s="69"/>
      <c r="C45" s="29" t="s">
        <v>79</v>
      </c>
      <c r="D45" s="69"/>
      <c r="E45" s="69"/>
      <c r="F45" s="69"/>
      <c r="G45" s="69"/>
      <c r="H45" s="69"/>
      <c r="I45" s="69"/>
    </row>
    <row r="46" spans="2:9">
      <c r="B46" s="69"/>
      <c r="C46" s="29"/>
      <c r="D46" s="69"/>
      <c r="E46" s="69"/>
      <c r="F46" s="69"/>
      <c r="G46" s="69"/>
      <c r="H46" s="69"/>
      <c r="I46" s="69"/>
    </row>
  </sheetData>
  <mergeCells count="7">
    <mergeCell ref="A1:C1"/>
    <mergeCell ref="G1:P1"/>
    <mergeCell ref="Q1:U1"/>
    <mergeCell ref="V1:Z1"/>
    <mergeCell ref="AB1:AD1"/>
    <mergeCell ref="A2:C2"/>
    <mergeCell ref="V4:Y4"/>
  </mergeCells>
  <conditionalFormatting sqref="F4">
    <cfRule type="cellIs" dxfId="0" priority="43" operator="lessThan">
      <formula>10</formula>
    </cfRule>
  </conditionalFormatting>
  <conditionalFormatting sqref="F5:F6">
    <cfRule type="cellIs" dxfId="0" priority="42" operator="lessThan">
      <formula>10</formula>
    </cfRule>
  </conditionalFormatting>
  <conditionalFormatting sqref="F7:F8">
    <cfRule type="cellIs" dxfId="0" priority="18" operator="lessThan">
      <formula>10</formula>
    </cfRule>
  </conditionalFormatting>
  <conditionalFormatting sqref="F9:F10">
    <cfRule type="cellIs" dxfId="0" priority="17" operator="lessThan">
      <formula>10</formula>
    </cfRule>
  </conditionalFormatting>
  <conditionalFormatting sqref="F11:F12">
    <cfRule type="cellIs" dxfId="0" priority="16" operator="lessThan">
      <formula>10</formula>
    </cfRule>
  </conditionalFormatting>
  <conditionalFormatting sqref="F13:F14">
    <cfRule type="cellIs" dxfId="0" priority="15" operator="lessThan">
      <formula>10</formula>
    </cfRule>
  </conditionalFormatting>
  <conditionalFormatting sqref="F15:F16">
    <cfRule type="cellIs" dxfId="0" priority="14" operator="lessThan">
      <formula>10</formula>
    </cfRule>
  </conditionalFormatting>
  <conditionalFormatting sqref="F17:F18">
    <cfRule type="cellIs" dxfId="0" priority="13" operator="lessThan">
      <formula>10</formula>
    </cfRule>
  </conditionalFormatting>
  <conditionalFormatting sqref="F19:F20">
    <cfRule type="cellIs" dxfId="0" priority="12" operator="lessThan">
      <formula>10</formula>
    </cfRule>
  </conditionalFormatting>
  <conditionalFormatting sqref="F21:F22">
    <cfRule type="cellIs" dxfId="0" priority="11" operator="lessThan">
      <formula>10</formula>
    </cfRule>
  </conditionalFormatting>
  <conditionalFormatting sqref="F23:F24">
    <cfRule type="cellIs" dxfId="0" priority="10" operator="lessThan">
      <formula>10</formula>
    </cfRule>
  </conditionalFormatting>
  <conditionalFormatting sqref="F25:F26">
    <cfRule type="cellIs" dxfId="0" priority="9" operator="lessThan">
      <formula>10</formula>
    </cfRule>
  </conditionalFormatting>
  <conditionalFormatting sqref="F27:F28">
    <cfRule type="cellIs" dxfId="0" priority="8" operator="lessThan">
      <formula>10</formula>
    </cfRule>
  </conditionalFormatting>
  <conditionalFormatting sqref="F29:F30">
    <cfRule type="cellIs" dxfId="0" priority="7" operator="lessThan">
      <formula>10</formula>
    </cfRule>
  </conditionalFormatting>
  <conditionalFormatting sqref="F31:F32">
    <cfRule type="cellIs" dxfId="0" priority="6" operator="lessThan">
      <formula>10</formula>
    </cfRule>
  </conditionalFormatting>
  <conditionalFormatting sqref="F33:F34">
    <cfRule type="cellIs" dxfId="0" priority="5" operator="lessThan">
      <formula>10</formula>
    </cfRule>
  </conditionalFormatting>
  <conditionalFormatting sqref="F35:F36">
    <cfRule type="cellIs" dxfId="0" priority="4" operator="lessThan">
      <formula>10</formula>
    </cfRule>
  </conditionalFormatting>
  <conditionalFormatting sqref="F37:F38">
    <cfRule type="cellIs" dxfId="0" priority="3" operator="lessThan">
      <formula>10</formula>
    </cfRule>
  </conditionalFormatting>
  <conditionalFormatting sqref="F39:F40">
    <cfRule type="cellIs" dxfId="0" priority="2" operator="lessThan">
      <formula>10</formula>
    </cfRule>
  </conditionalFormatting>
  <conditionalFormatting sqref="F41:F42">
    <cfRule type="cellIs" dxfId="0" priority="1" operator="lessThan">
      <formula>10</formula>
    </cfRule>
  </conditionalFormatting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15"/>
  <sheetViews>
    <sheetView workbookViewId="0">
      <selection activeCell="F26" sqref="F26"/>
    </sheetView>
  </sheetViews>
  <sheetFormatPr defaultColWidth="9" defaultRowHeight="13.5" outlineLevelCol="5"/>
  <cols>
    <col min="1" max="1" width="9" style="2"/>
    <col min="2" max="3" width="18.875" style="2" customWidth="1"/>
    <col min="4" max="4" width="17.875" style="2" customWidth="1"/>
    <col min="5" max="5" width="16.125" style="2" customWidth="1"/>
    <col min="6" max="6" width="17.625" style="2" customWidth="1"/>
    <col min="7" max="16384" width="9" style="2"/>
  </cols>
  <sheetData>
    <row r="1" s="1" customFormat="1" ht="25.5" spans="2:6">
      <c r="B1" s="3" t="s">
        <v>188</v>
      </c>
      <c r="C1" s="3" t="s">
        <v>189</v>
      </c>
      <c r="D1" s="3" t="s">
        <v>190</v>
      </c>
      <c r="E1" s="3" t="s">
        <v>191</v>
      </c>
      <c r="F1" s="3" t="s">
        <v>192</v>
      </c>
    </row>
    <row r="2" spans="2:6">
      <c r="B2" s="4"/>
      <c r="C2" s="5"/>
      <c r="D2" s="6"/>
      <c r="E2" s="4"/>
      <c r="F2" s="4"/>
    </row>
    <row r="3" spans="2:6">
      <c r="B3" s="7"/>
      <c r="C3" s="8"/>
      <c r="D3" s="9"/>
      <c r="E3" s="7"/>
      <c r="F3" s="7"/>
    </row>
    <row r="4" spans="2:6">
      <c r="B4" s="10"/>
      <c r="C4" s="11"/>
      <c r="D4" s="12"/>
      <c r="E4" s="10"/>
      <c r="F4" s="10"/>
    </row>
    <row r="5" spans="2:6">
      <c r="B5" s="6"/>
      <c r="C5" s="6"/>
      <c r="D5" s="4"/>
      <c r="E5" s="6"/>
      <c r="F5" s="6"/>
    </row>
    <row r="6" spans="2:6">
      <c r="B6" s="9"/>
      <c r="C6" s="9"/>
      <c r="D6" s="7"/>
      <c r="E6" s="9"/>
      <c r="F6" s="9"/>
    </row>
    <row r="7" spans="2:6">
      <c r="B7" s="12"/>
      <c r="C7" s="12"/>
      <c r="D7" s="10"/>
      <c r="E7" s="12"/>
      <c r="F7" s="12"/>
    </row>
    <row r="8" spans="2:6">
      <c r="B8" s="13"/>
      <c r="C8" s="14"/>
      <c r="D8" s="14"/>
      <c r="E8" s="14"/>
      <c r="F8" s="15"/>
    </row>
    <row r="9" spans="2:6">
      <c r="B9" s="4" t="s">
        <v>193</v>
      </c>
      <c r="C9" s="16" t="s">
        <v>194</v>
      </c>
      <c r="D9" s="16" t="s">
        <v>194</v>
      </c>
      <c r="E9" s="4" t="s">
        <v>193</v>
      </c>
      <c r="F9" s="4" t="s">
        <v>193</v>
      </c>
    </row>
    <row r="10" spans="2:6">
      <c r="B10" s="7" t="s">
        <v>195</v>
      </c>
      <c r="C10" s="17">
        <v>21313</v>
      </c>
      <c r="D10" s="17">
        <v>21313</v>
      </c>
      <c r="E10" s="7">
        <v>21305</v>
      </c>
      <c r="F10" s="7">
        <v>21305</v>
      </c>
    </row>
    <row r="11" spans="2:6">
      <c r="B11" s="10" t="s">
        <v>196</v>
      </c>
      <c r="C11" s="18" t="s">
        <v>197</v>
      </c>
      <c r="D11" s="18" t="s">
        <v>197</v>
      </c>
      <c r="E11" s="10" t="s">
        <v>198</v>
      </c>
      <c r="F11" s="10" t="s">
        <v>199</v>
      </c>
    </row>
    <row r="12" ht="30" customHeight="1" spans="2:6">
      <c r="B12" s="13"/>
      <c r="C12" s="14"/>
      <c r="D12" s="14"/>
      <c r="E12" s="14"/>
      <c r="F12" s="15"/>
    </row>
    <row r="13" spans="2:6">
      <c r="B13" s="16" t="s">
        <v>194</v>
      </c>
      <c r="C13" s="19" t="s">
        <v>200</v>
      </c>
      <c r="D13" s="19" t="s">
        <v>200</v>
      </c>
      <c r="E13" s="20"/>
      <c r="F13" s="21"/>
    </row>
    <row r="14" spans="2:6">
      <c r="B14" s="17" t="s">
        <v>201</v>
      </c>
      <c r="C14" s="22">
        <v>22306</v>
      </c>
      <c r="D14" s="22">
        <v>22306</v>
      </c>
      <c r="E14" s="23"/>
      <c r="F14" s="24"/>
    </row>
    <row r="15" spans="2:6">
      <c r="B15" s="18" t="s">
        <v>197</v>
      </c>
      <c r="C15" s="25" t="s">
        <v>202</v>
      </c>
      <c r="D15" s="25" t="s">
        <v>196</v>
      </c>
      <c r="E15" s="26"/>
      <c r="F15" s="27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22306</vt:lpstr>
      <vt:lpstr>21313</vt:lpstr>
      <vt:lpstr>21305</vt:lpstr>
      <vt:lpstr>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jf308</cp:lastModifiedBy>
  <dcterms:created xsi:type="dcterms:W3CDTF">2006-09-16T00:00:00Z</dcterms:created>
  <dcterms:modified xsi:type="dcterms:W3CDTF">2024-04-26T07:37:02Z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5923DAB1A0F24B1B937FB925AFBF1D6C_12</vt:lpwstr>
  </property>
</Properties>
</file>